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3" sheetId="1" r:id="rId1"/>
  </sheets>
  <definedNames>
    <definedName name="masv">'Sheet3'!$C$9:$C$4999</definedName>
  </definedNames>
  <calcPr fullCalcOnLoad="1"/>
</workbook>
</file>

<file path=xl/sharedStrings.xml><?xml version="1.0" encoding="utf-8"?>
<sst xmlns="http://schemas.openxmlformats.org/spreadsheetml/2006/main" count="8583" uniqueCount="4600">
  <si>
    <t>BỘ GIÁO DỤC VÀ ĐÀO TẠO</t>
  </si>
  <si>
    <t>CỘNG HÒA XÃ HỘI CHỦ NGHĨA VIỆT NAM</t>
  </si>
  <si>
    <t>TRƯỜNG ĐẠI HỌC VINH</t>
  </si>
  <si>
    <t>Độc lập - Tự do - Hạnh phúc</t>
  </si>
  <si>
    <t>DANH SÁCH CẤP HỌC BỔNG KHUYẾN KHÍCH HỌC TẬP CHO SINH VIÊN</t>
  </si>
  <si>
    <t>Học kỳ 1 -  Năm học 2016-2017</t>
  </si>
  <si>
    <t>(Kèm theo Quyết định số                 ngày       tháng  11 năm 2016 của Hiệu trưởng Trường Đại học Vinh)</t>
  </si>
  <si>
    <t xml:space="preserve">                                                     1. KHOA GIÁO DỤC CHÍNH TRỊ</t>
  </si>
  <si>
    <t>STT</t>
  </si>
  <si>
    <t>Họ và tên</t>
  </si>
  <si>
    <t>Mã SV</t>
  </si>
  <si>
    <t>Lớp</t>
  </si>
  <si>
    <t>ĐTBCHT</t>
  </si>
  <si>
    <t>XLRL</t>
  </si>
  <si>
    <t>Mức HB</t>
  </si>
  <si>
    <t>Số tiền /Tháng (đ)</t>
  </si>
  <si>
    <t>Số tháng</t>
  </si>
  <si>
    <t>Số tiền đ/kỳ</t>
  </si>
  <si>
    <t>Số CMND</t>
  </si>
  <si>
    <t>Số 
điện thoại</t>
  </si>
  <si>
    <t>Số 
Tài khoản
(Chính chủ)</t>
  </si>
  <si>
    <t>Thuộc
 ngân hàng</t>
  </si>
  <si>
    <t>Lê Thị  Trang</t>
  </si>
  <si>
    <t>135D1402051004</t>
  </si>
  <si>
    <t>54A - GDCT</t>
  </si>
  <si>
    <t>Xuất sắc</t>
  </si>
  <si>
    <t>Giỏi</t>
  </si>
  <si>
    <t>174750005</t>
  </si>
  <si>
    <t>0966470770</t>
  </si>
  <si>
    <t>711AA5337861</t>
  </si>
  <si>
    <t>Vietinbank</t>
  </si>
  <si>
    <t>Xeo Thị  Phon</t>
  </si>
  <si>
    <t>135D3102010003</t>
  </si>
  <si>
    <t>54B-CTHỌC</t>
  </si>
  <si>
    <t>Tốt</t>
  </si>
  <si>
    <t>187016829</t>
  </si>
  <si>
    <t>0975491840</t>
  </si>
  <si>
    <t>711AA5335455</t>
  </si>
  <si>
    <t>Nguyễn Thị Anh</t>
  </si>
  <si>
    <t>135D3102010032</t>
  </si>
  <si>
    <t>01644562882</t>
  </si>
  <si>
    <t>711AA5335573</t>
  </si>
  <si>
    <t>Lê Tú Uyên</t>
  </si>
  <si>
    <t>135D3102010033</t>
  </si>
  <si>
    <t>040451861</t>
  </si>
  <si>
    <t>01633812393</t>
  </si>
  <si>
    <t>711A55348868</t>
  </si>
  <si>
    <t>Nguyễn Thị Thu Hà</t>
  </si>
  <si>
    <t>145D3102010005</t>
  </si>
  <si>
    <t>55B-CTHỌC</t>
  </si>
  <si>
    <t>233207556</t>
  </si>
  <si>
    <t>0977915943</t>
  </si>
  <si>
    <t>711AB5176852</t>
  </si>
  <si>
    <t>Cao Thị Trang</t>
  </si>
  <si>
    <t>145D3102010021</t>
  </si>
  <si>
    <t>187415770</t>
  </si>
  <si>
    <t>01687486532</t>
  </si>
  <si>
    <t>Phan  Thị Nhung</t>
  </si>
  <si>
    <t>145D3102010002</t>
  </si>
  <si>
    <t>187591570</t>
  </si>
  <si>
    <t>0934406193</t>
  </si>
  <si>
    <t>711A74591426</t>
  </si>
  <si>
    <t>Đinh Thị Ngọc Hằng</t>
  </si>
  <si>
    <t>145D1402051004</t>
  </si>
  <si>
    <t xml:space="preserve">55A -GDCT </t>
  </si>
  <si>
    <t>187409102</t>
  </si>
  <si>
    <t>01693427004</t>
  </si>
  <si>
    <t>711AB1204307</t>
  </si>
  <si>
    <t>Đinh Thị Ngọc</t>
  </si>
  <si>
    <t>155D3102010004</t>
  </si>
  <si>
    <t>56B - CTHỌC</t>
  </si>
  <si>
    <t>Khá</t>
  </si>
  <si>
    <t>187623549</t>
  </si>
  <si>
    <t>01643090265</t>
  </si>
  <si>
    <t>711AC5749258</t>
  </si>
  <si>
    <t>Đậu Thị Mỹ Phương</t>
  </si>
  <si>
    <t>155D3102010017</t>
  </si>
  <si>
    <t>187699380</t>
  </si>
  <si>
    <t>01674949499</t>
  </si>
  <si>
    <t>711AC0081444</t>
  </si>
  <si>
    <t>Lương Thị Thảo Chi</t>
  </si>
  <si>
    <t>155D1402051029</t>
  </si>
  <si>
    <t>56A - GDCT</t>
  </si>
  <si>
    <t>187697014</t>
  </si>
  <si>
    <t>0981798719</t>
  </si>
  <si>
    <t>711AC0547521</t>
  </si>
  <si>
    <t>Trần Thị Ngọc Ánh</t>
  </si>
  <si>
    <t>155D1402051009</t>
  </si>
  <si>
    <t>187571468</t>
  </si>
  <si>
    <t>0989886871</t>
  </si>
  <si>
    <t>711AC6241116</t>
  </si>
  <si>
    <t>Lê Thị Huyền Trang</t>
  </si>
  <si>
    <t>155D1402051021</t>
  </si>
  <si>
    <t>187440348</t>
  </si>
  <si>
    <t>0963753833</t>
  </si>
  <si>
    <t>711AB8074672</t>
  </si>
  <si>
    <t xml:space="preserve">Ấn định danh sách trong toàn khoa gồm:  13 sinh viên.          </t>
  </si>
  <si>
    <t>Tổng tiền:</t>
  </si>
  <si>
    <t>2. KHOA ĐỊA LÝ&amp;QLTN</t>
  </si>
  <si>
    <t>Số Tháng</t>
  </si>
  <si>
    <t>Số tiền / Kỳ (đ)</t>
  </si>
  <si>
    <t>Số điện thoại</t>
  </si>
  <si>
    <t>Số tài khoản</t>
  </si>
  <si>
    <t>Ngân hàng</t>
  </si>
  <si>
    <t>Đinh Thị  Mơ</t>
  </si>
  <si>
    <t>135D8501030091</t>
  </si>
  <si>
    <t>54K3 QLĐĐ</t>
  </si>
  <si>
    <t>187507137</t>
  </si>
  <si>
    <t>0962613950</t>
  </si>
  <si>
    <t>711AA4992985</t>
  </si>
  <si>
    <t>Viettinbank</t>
  </si>
  <si>
    <t>Võ Thị Thu</t>
  </si>
  <si>
    <t>135D8501030163</t>
  </si>
  <si>
    <t>54K2 QLĐĐ</t>
  </si>
  <si>
    <t xml:space="preserve">187328477     </t>
  </si>
  <si>
    <t>01692675556</t>
  </si>
  <si>
    <t>711A86044889</t>
  </si>
  <si>
    <t>Trương Thị Hà</t>
  </si>
  <si>
    <t>135D8501030202</t>
  </si>
  <si>
    <t>54K5 QLĐĐ</t>
  </si>
  <si>
    <t>187494037</t>
  </si>
  <si>
    <t>01688607582</t>
  </si>
  <si>
    <t>711AA4993432</t>
  </si>
  <si>
    <t>Chu Thị Lan  Anh</t>
  </si>
  <si>
    <t>135D8501030073</t>
  </si>
  <si>
    <t>54K4 QLĐĐ</t>
  </si>
  <si>
    <t>187241561</t>
  </si>
  <si>
    <t>0988287873</t>
  </si>
  <si>
    <t>711A59964381</t>
  </si>
  <si>
    <t>Bùi Thị Thúy Lệ</t>
  </si>
  <si>
    <t>135D8501030153</t>
  </si>
  <si>
    <t>184011566</t>
  </si>
  <si>
    <t>01683652249</t>
  </si>
  <si>
    <t>711AA4993365</t>
  </si>
  <si>
    <t>Bùi Vi Bản</t>
  </si>
  <si>
    <t>135D8501030229</t>
  </si>
  <si>
    <t>187539884</t>
  </si>
  <si>
    <t>0964294034</t>
  </si>
  <si>
    <t>711AA9966804</t>
  </si>
  <si>
    <t>Nguyễn Thị Thu</t>
  </si>
  <si>
    <t>135D8501030196</t>
  </si>
  <si>
    <t>184045356</t>
  </si>
  <si>
    <t>01636945395</t>
  </si>
  <si>
    <t>711AA3459246</t>
  </si>
  <si>
    <t>Nguyễn Thị Gái</t>
  </si>
  <si>
    <t>135D8501030185</t>
  </si>
  <si>
    <t>187402906</t>
  </si>
  <si>
    <t>0963743967</t>
  </si>
  <si>
    <t>711A63652606</t>
  </si>
  <si>
    <t>Đoàn Văn Thuận</t>
  </si>
  <si>
    <t>135D8501030178</t>
  </si>
  <si>
    <t xml:space="preserve">184216032 </t>
  </si>
  <si>
    <t>01664499178</t>
  </si>
  <si>
    <t>711A88953101</t>
  </si>
  <si>
    <t>Biện Thị Hoài Giang</t>
  </si>
  <si>
    <t>135D8501030219</t>
  </si>
  <si>
    <t>184212444</t>
  </si>
  <si>
    <t>0976785076</t>
  </si>
  <si>
    <t>711AA4993401</t>
  </si>
  <si>
    <t>Trần Thị Bé  Thu</t>
  </si>
  <si>
    <t>135D8501030137</t>
  </si>
  <si>
    <t>187378419</t>
  </si>
  <si>
    <t>0963023174</t>
  </si>
  <si>
    <t>711A72235508</t>
  </si>
  <si>
    <t>Nguyễn Thị Hải  Đường</t>
  </si>
  <si>
    <t>135D8501030037</t>
  </si>
  <si>
    <t>54K1 QLĐĐ</t>
  </si>
  <si>
    <t>187369757</t>
  </si>
  <si>
    <t>01645497262</t>
  </si>
  <si>
    <t>711A85783152</t>
  </si>
  <si>
    <t>Nguyễn Văn Lâm</t>
  </si>
  <si>
    <t>135D8501030246</t>
  </si>
  <si>
    <t>187424134</t>
  </si>
  <si>
    <t>0978037955</t>
  </si>
  <si>
    <t>711A65717501</t>
  </si>
  <si>
    <t>Nguyễn Thị Thùy Dung</t>
  </si>
  <si>
    <t>135D8501010345</t>
  </si>
  <si>
    <t>54K9 QLTNMT</t>
  </si>
  <si>
    <t>184210508</t>
  </si>
  <si>
    <t>01626464519</t>
  </si>
  <si>
    <t>711AA5356748</t>
  </si>
  <si>
    <t>Nguyễn Thị  Tình</t>
  </si>
  <si>
    <t>135D8501010060</t>
  </si>
  <si>
    <t>54K1 QLTNMT</t>
  </si>
  <si>
    <t>187411054</t>
  </si>
  <si>
    <t>01682506844</t>
  </si>
  <si>
    <t>711A83138736</t>
  </si>
  <si>
    <t>Nguyễn Thị Kiều Mai</t>
  </si>
  <si>
    <t>135D8501010367</t>
  </si>
  <si>
    <t xml:space="preserve">184022192 </t>
  </si>
  <si>
    <t>01652644031</t>
  </si>
  <si>
    <t>711AA5356918</t>
  </si>
  <si>
    <t>Phan Thị  Thảo</t>
  </si>
  <si>
    <t>135D8501010211</t>
  </si>
  <si>
    <t>54K2 QLTNMT</t>
  </si>
  <si>
    <t>187396889</t>
  </si>
  <si>
    <t>0967201057</t>
  </si>
  <si>
    <t>711A82266236</t>
  </si>
  <si>
    <t>Lê Thị Hà</t>
  </si>
  <si>
    <t>135D8501010472</t>
  </si>
  <si>
    <t>187437632</t>
  </si>
  <si>
    <t>0969196347</t>
  </si>
  <si>
    <t>711A61652761</t>
  </si>
  <si>
    <t>Phạm Thị Mai</t>
  </si>
  <si>
    <t>135D8501010415</t>
  </si>
  <si>
    <t>54K8 QLTNMT</t>
  </si>
  <si>
    <t>187320705</t>
  </si>
  <si>
    <t>0973545140</t>
  </si>
  <si>
    <t>711AA4888941</t>
  </si>
  <si>
    <t>Nguyễn Thị Ân</t>
  </si>
  <si>
    <t>135D8501010448</t>
  </si>
  <si>
    <t>54K10 QLTNMT</t>
  </si>
  <si>
    <t>187452835</t>
  </si>
  <si>
    <t>01659793772</t>
  </si>
  <si>
    <t>711A66920871</t>
  </si>
  <si>
    <t>Mai Thị Liên</t>
  </si>
  <si>
    <t>135D8501010394</t>
  </si>
  <si>
    <t>184072569</t>
  </si>
  <si>
    <t>01636624837</t>
  </si>
  <si>
    <t>711A86524855</t>
  </si>
  <si>
    <t>Đặng Thị Thu  Hoài</t>
  </si>
  <si>
    <t>135D8501010095</t>
  </si>
  <si>
    <t>54K4 QLTNMT</t>
  </si>
  <si>
    <t>184160869</t>
  </si>
  <si>
    <t>01668337935</t>
  </si>
  <si>
    <t>711A87096663</t>
  </si>
  <si>
    <t>Nguyễn Thị Lan Anh</t>
  </si>
  <si>
    <t>135D8501010359</t>
  </si>
  <si>
    <t>54K11 QLTNMT</t>
  </si>
  <si>
    <t>187406913</t>
  </si>
  <si>
    <t>01235935350</t>
  </si>
  <si>
    <t>711A82093713</t>
  </si>
  <si>
    <t>Nguyễn Thị  Hà</t>
  </si>
  <si>
    <t>135D8501010217</t>
  </si>
  <si>
    <t>184073968</t>
  </si>
  <si>
    <t>01649875439</t>
  </si>
  <si>
    <t>711AA4887713</t>
  </si>
  <si>
    <t>Phạm Đình  Tuyến</t>
  </si>
  <si>
    <t>135D8501010025</t>
  </si>
  <si>
    <t>187207209</t>
  </si>
  <si>
    <t>01696913635</t>
  </si>
  <si>
    <t>711A67728564</t>
  </si>
  <si>
    <t>Phạm Thanh Hiền</t>
  </si>
  <si>
    <t>135D8501010530</t>
  </si>
  <si>
    <t xml:space="preserve">187546240 </t>
  </si>
  <si>
    <t>0965782131</t>
  </si>
  <si>
    <t>711AA4888847</t>
  </si>
  <si>
    <t>Đàm Thị Học</t>
  </si>
  <si>
    <t>135D8501010680</t>
  </si>
  <si>
    <t>54K6 QLTNMT</t>
  </si>
  <si>
    <t xml:space="preserve"> 187491285</t>
  </si>
  <si>
    <t>016997243074</t>
  </si>
  <si>
    <t>711AA5356511</t>
  </si>
  <si>
    <t>Hà Thị Thu  Phương</t>
  </si>
  <si>
    <t>135D8501010064</t>
  </si>
  <si>
    <t>54K7 QLTNMT</t>
  </si>
  <si>
    <t xml:space="preserve">184181106  </t>
  </si>
  <si>
    <t>01686128798</t>
  </si>
  <si>
    <t>711A86296162</t>
  </si>
  <si>
    <t>Nguyễn Thị Trang</t>
  </si>
  <si>
    <t>135D8501010368</t>
  </si>
  <si>
    <t>187534020</t>
  </si>
  <si>
    <t>0985079329</t>
  </si>
  <si>
    <t>711A86069707</t>
  </si>
  <si>
    <t>Nguyễn Trọng Hải</t>
  </si>
  <si>
    <t>135D8501010655</t>
  </si>
  <si>
    <t>187396841</t>
  </si>
  <si>
    <t>01665917620</t>
  </si>
  <si>
    <t>711AA4888543</t>
  </si>
  <si>
    <t>Nguyễn Thị  Phượng</t>
  </si>
  <si>
    <t>135D8501010039</t>
  </si>
  <si>
    <t xml:space="preserve">184203230 </t>
  </si>
  <si>
    <t>0978831419</t>
  </si>
  <si>
    <t>711AA2192316</t>
  </si>
  <si>
    <t>Dương Thị Diệp</t>
  </si>
  <si>
    <t>135D8501010524</t>
  </si>
  <si>
    <t xml:space="preserve">184095985 </t>
  </si>
  <si>
    <t>0976754241</t>
  </si>
  <si>
    <t>711AA5355195</t>
  </si>
  <si>
    <t>Đặng Thị Thơm</t>
  </si>
  <si>
    <t>135D8501010413</t>
  </si>
  <si>
    <t>187545978</t>
  </si>
  <si>
    <t>0979754478</t>
  </si>
  <si>
    <t>711A89909362</t>
  </si>
  <si>
    <t>Lê Văn Quyến</t>
  </si>
  <si>
    <t>135D8501010488</t>
  </si>
  <si>
    <t>54K3 QLTNMT</t>
  </si>
  <si>
    <t>184044015</t>
  </si>
  <si>
    <t>0982134690</t>
  </si>
  <si>
    <t>711AA5357258</t>
  </si>
  <si>
    <t>Vũ Thị Phương Thảo</t>
  </si>
  <si>
    <t>135D8501010494</t>
  </si>
  <si>
    <t>187260763</t>
  </si>
  <si>
    <t>0976875751</t>
  </si>
  <si>
    <t>711A80585359</t>
  </si>
  <si>
    <t>Trần Thị Nguyệt</t>
  </si>
  <si>
    <t>135D8501010393</t>
  </si>
  <si>
    <t>187541552</t>
  </si>
  <si>
    <t>01666027850</t>
  </si>
  <si>
    <t>711A85781362</t>
  </si>
  <si>
    <t>Phạm Thị Kim Liên</t>
  </si>
  <si>
    <t>135D8501010323</t>
  </si>
  <si>
    <t>187441516</t>
  </si>
  <si>
    <t>0968934431</t>
  </si>
  <si>
    <t>711AA4889187</t>
  </si>
  <si>
    <t>Thái Bá Diệu</t>
  </si>
  <si>
    <t>135D8501010678</t>
  </si>
  <si>
    <t>184158536</t>
  </si>
  <si>
    <t>01699993043</t>
  </si>
  <si>
    <t>711A86515065</t>
  </si>
  <si>
    <t>Nguyễn Thị Hồng Ngọc</t>
  </si>
  <si>
    <t>135D8501010351</t>
  </si>
  <si>
    <t xml:space="preserve">187495814 </t>
  </si>
  <si>
    <t>01675821984</t>
  </si>
  <si>
    <t>711AA5357337</t>
  </si>
  <si>
    <t>Dương Thị Ngọc Loan</t>
  </si>
  <si>
    <t>135D8501010379</t>
  </si>
  <si>
    <t xml:space="preserve">187541540 </t>
  </si>
  <si>
    <t>0964882474</t>
  </si>
  <si>
    <t>711A85781283</t>
  </si>
  <si>
    <t>Phan Thị Mến</t>
  </si>
  <si>
    <t>135D8501010503</t>
  </si>
  <si>
    <t xml:space="preserve">187538795   </t>
  </si>
  <si>
    <t>01674926969</t>
  </si>
  <si>
    <t>711AA5356554</t>
  </si>
  <si>
    <t>Lê Thị Ngọc Oanh</t>
  </si>
  <si>
    <t>135D8501010490</t>
  </si>
  <si>
    <t>187463747</t>
  </si>
  <si>
    <t>01679794488</t>
  </si>
  <si>
    <t>711AA5355562</t>
  </si>
  <si>
    <t>Lê Thị  Thảo</t>
  </si>
  <si>
    <t>135D8501010237</t>
  </si>
  <si>
    <t xml:space="preserve">187397549 </t>
  </si>
  <si>
    <t>01696630068</t>
  </si>
  <si>
    <t>711A85780891</t>
  </si>
  <si>
    <t>Hoàng Thị Thanh  Vân</t>
  </si>
  <si>
    <t>135D8501010029</t>
  </si>
  <si>
    <t>187430571</t>
  </si>
  <si>
    <t>0965887585</t>
  </si>
  <si>
    <t>711AA9966164</t>
  </si>
  <si>
    <t>Phạm Thị Thu Phương</t>
  </si>
  <si>
    <t>135D8501010479</t>
  </si>
  <si>
    <t>187527286</t>
  </si>
  <si>
    <t>0965851704</t>
  </si>
  <si>
    <t>711A84501346</t>
  </si>
  <si>
    <t>Trần Thị Khánh Linh</t>
  </si>
  <si>
    <t>135D8501010619</t>
  </si>
  <si>
    <t xml:space="preserve">187406298 </t>
  </si>
  <si>
    <t>0965246645</t>
  </si>
  <si>
    <t>711AA5356866</t>
  </si>
  <si>
    <t>Lữ Thị Thịnh</t>
  </si>
  <si>
    <t>135D8501010242</t>
  </si>
  <si>
    <t xml:space="preserve">187234073 </t>
  </si>
  <si>
    <t>0985105128</t>
  </si>
  <si>
    <t>711A80413181</t>
  </si>
  <si>
    <t>Nguyễn Trà Giang</t>
  </si>
  <si>
    <t>135D8501010542</t>
  </si>
  <si>
    <t>54K12 QLTNMT</t>
  </si>
  <si>
    <t>184085695</t>
  </si>
  <si>
    <t>01299361995</t>
  </si>
  <si>
    <t>711AA5354509</t>
  </si>
  <si>
    <t>Nguyễn Thị Hà Thương</t>
  </si>
  <si>
    <t>135D8501010457</t>
  </si>
  <si>
    <t>187392799</t>
  </si>
  <si>
    <t>0984610672</t>
  </si>
  <si>
    <t>711AA5854894</t>
  </si>
  <si>
    <t>Phan Thị Thanh  Huyền</t>
  </si>
  <si>
    <t>135D1402191031</t>
  </si>
  <si>
    <t>54A-Địa</t>
  </si>
  <si>
    <t>187367032</t>
  </si>
  <si>
    <t>01690915538</t>
  </si>
  <si>
    <t>711AA5358037</t>
  </si>
  <si>
    <t>Phạm Thị Lương</t>
  </si>
  <si>
    <t>135D1402190018</t>
  </si>
  <si>
    <t>187489183</t>
  </si>
  <si>
    <t>01692056206</t>
  </si>
  <si>
    <t>711AA5358168</t>
  </si>
  <si>
    <t>Hồ Thị  Huyền</t>
  </si>
  <si>
    <t>135D1402191041</t>
  </si>
  <si>
    <t>187489195</t>
  </si>
  <si>
    <t>0979252170</t>
  </si>
  <si>
    <t>711AA1916809</t>
  </si>
  <si>
    <t>Nguyễn Thị  Linh</t>
  </si>
  <si>
    <t>135D1402191040</t>
  </si>
  <si>
    <t>187491328</t>
  </si>
  <si>
    <t>01678824190</t>
  </si>
  <si>
    <t>711A85810795</t>
  </si>
  <si>
    <t>Trần Thị Lệ Hằng</t>
  </si>
  <si>
    <t>145D8501030107</t>
  </si>
  <si>
    <t>55K2 QLĐĐ</t>
  </si>
  <si>
    <t>194577496</t>
  </si>
  <si>
    <t>0942381815</t>
  </si>
  <si>
    <t>711AB4749263</t>
  </si>
  <si>
    <t>Phạm Thị Như</t>
  </si>
  <si>
    <t>145D8501030054</t>
  </si>
  <si>
    <t>55K1 QLĐĐ</t>
  </si>
  <si>
    <t>187570351</t>
  </si>
  <si>
    <t>0975651529</t>
  </si>
  <si>
    <t>711AB4755546</t>
  </si>
  <si>
    <t>Trần Anh Đức</t>
  </si>
  <si>
    <t>145D8501030121</t>
  </si>
  <si>
    <t>187032348</t>
  </si>
  <si>
    <t>01675592614</t>
  </si>
  <si>
    <t>711AB4749361</t>
  </si>
  <si>
    <t>Thái Hoài An</t>
  </si>
  <si>
    <t>145D8501030112</t>
  </si>
  <si>
    <t>187362145</t>
  </si>
  <si>
    <t>0963929428</t>
  </si>
  <si>
    <t>711A74591192</t>
  </si>
  <si>
    <t>Hồ Thị Hải Hằng</t>
  </si>
  <si>
    <t>145D8501030098</t>
  </si>
  <si>
    <t>187458245</t>
  </si>
  <si>
    <t>0989595422</t>
  </si>
  <si>
    <t>711AB4749191</t>
  </si>
  <si>
    <t>Hoàng Thị Hằng</t>
  </si>
  <si>
    <t>145D8501030009</t>
  </si>
  <si>
    <t>184264779</t>
  </si>
  <si>
    <t>0964161241</t>
  </si>
  <si>
    <t>711AB4755273</t>
  </si>
  <si>
    <t>Hồ Thị Thu Thắm</t>
  </si>
  <si>
    <t>135D8501010666</t>
  </si>
  <si>
    <t>55K1 QLTNMT</t>
  </si>
  <si>
    <t>187250743</t>
  </si>
  <si>
    <t>0987880340</t>
  </si>
  <si>
    <t>711AA4889254</t>
  </si>
  <si>
    <t>Nguyễn Thị Thuận</t>
  </si>
  <si>
    <t>145D8501010189</t>
  </si>
  <si>
    <t>55K6 QLTNMT</t>
  </si>
  <si>
    <t xml:space="preserve">187611937 </t>
  </si>
  <si>
    <t>01635259161</t>
  </si>
  <si>
    <t>711AA8898264</t>
  </si>
  <si>
    <t>Nguyễn Thị Hiên</t>
  </si>
  <si>
    <t>145D8501010309</t>
  </si>
  <si>
    <t>187422798</t>
  </si>
  <si>
    <t>01666622336</t>
  </si>
  <si>
    <t>711AA5342205</t>
  </si>
  <si>
    <t>Phan Bùi Quốc Mạnh</t>
  </si>
  <si>
    <t>145D8501010132</t>
  </si>
  <si>
    <t>55K4 QLTNMT</t>
  </si>
  <si>
    <t>186639697</t>
  </si>
  <si>
    <t>01698535657</t>
  </si>
  <si>
    <t>711AB4749721</t>
  </si>
  <si>
    <t>Dương Thị Phương</t>
  </si>
  <si>
    <t>145D8501010076</t>
  </si>
  <si>
    <t>55K3 QLTNMT</t>
  </si>
  <si>
    <t>184136335</t>
  </si>
  <si>
    <t>01667691071</t>
  </si>
  <si>
    <t>711AB4749548</t>
  </si>
  <si>
    <t>Trần Thị Thu Hiền</t>
  </si>
  <si>
    <t>145D8501010142</t>
  </si>
  <si>
    <t>184237869</t>
  </si>
  <si>
    <t>0986650913</t>
  </si>
  <si>
    <t>711AB4748571</t>
  </si>
  <si>
    <t>Nguyễn Thị Hồng Vân</t>
  </si>
  <si>
    <t>145D8501010146</t>
  </si>
  <si>
    <t>187414994</t>
  </si>
  <si>
    <t>0983675547</t>
  </si>
  <si>
    <t>711AB4749634</t>
  </si>
  <si>
    <t>Hoàng Năng Mạnh</t>
  </si>
  <si>
    <t>145D8501010028</t>
  </si>
  <si>
    <t>187577458</t>
  </si>
  <si>
    <t>01682234609</t>
  </si>
  <si>
    <t>711AB4749421</t>
  </si>
  <si>
    <t>Trần Thị Tú Oanh</t>
  </si>
  <si>
    <t>145D8501010250</t>
  </si>
  <si>
    <t>184259297</t>
  </si>
  <si>
    <t>01697076917</t>
  </si>
  <si>
    <t>711AB4756001</t>
  </si>
  <si>
    <t>Nguyễn Thị Khánh Linh</t>
  </si>
  <si>
    <t>145D8501010228</t>
  </si>
  <si>
    <t>55K5 QLTNMT</t>
  </si>
  <si>
    <t xml:space="preserve">184171099  </t>
  </si>
  <si>
    <t>0986756726</t>
  </si>
  <si>
    <t>711A65077872</t>
  </si>
  <si>
    <t>Nguyễn Ngọc  Trúc</t>
  </si>
  <si>
    <t>135D8501010310</t>
  </si>
  <si>
    <t>184207093</t>
  </si>
  <si>
    <t>0978439652</t>
  </si>
  <si>
    <t>711AA2192722</t>
  </si>
  <si>
    <t>Nguyễn Thị Bích Ngọc</t>
  </si>
  <si>
    <t>145D8501010016</t>
  </si>
  <si>
    <t>187604653</t>
  </si>
  <si>
    <t>0962425127</t>
  </si>
  <si>
    <t>711AB4749406</t>
  </si>
  <si>
    <t>Bùi Thị Thủy</t>
  </si>
  <si>
    <t>145D8501010017</t>
  </si>
  <si>
    <t xml:space="preserve">194523804 </t>
  </si>
  <si>
    <t>0974464997</t>
  </si>
  <si>
    <t>711AA9512716</t>
  </si>
  <si>
    <t>Dương Hữu Thành</t>
  </si>
  <si>
    <t>145D8501010062</t>
  </si>
  <si>
    <t>184210571</t>
  </si>
  <si>
    <t>0987229697</t>
  </si>
  <si>
    <t>711AB4748441</t>
  </si>
  <si>
    <t>Thái Thị Nhường</t>
  </si>
  <si>
    <t>145D8501010298</t>
  </si>
  <si>
    <t>187613197</t>
  </si>
  <si>
    <t>0948984972</t>
  </si>
  <si>
    <t>711AA9263176</t>
  </si>
  <si>
    <t>Nguyễn Thị Thương Thương</t>
  </si>
  <si>
    <t>145D8501010240</t>
  </si>
  <si>
    <t>187613411</t>
  </si>
  <si>
    <t>01697954380</t>
  </si>
  <si>
    <t>711AA9263054</t>
  </si>
  <si>
    <t>Nguyễn Thị Thơm</t>
  </si>
  <si>
    <t>145D8501010252</t>
  </si>
  <si>
    <t xml:space="preserve">184255186 </t>
  </si>
  <si>
    <t>0989417846</t>
  </si>
  <si>
    <t>711AB4749934</t>
  </si>
  <si>
    <t>Phan Thị Thái Hậu</t>
  </si>
  <si>
    <t>145D1402191001</t>
  </si>
  <si>
    <t>55A1-Địa</t>
  </si>
  <si>
    <t>184204708</t>
  </si>
  <si>
    <t>0963152054</t>
  </si>
  <si>
    <t>711A75457766</t>
  </si>
  <si>
    <t>Lê Thị Thanh Hoa</t>
  </si>
  <si>
    <t>145D1402191013</t>
  </si>
  <si>
    <t xml:space="preserve">187590385 </t>
  </si>
  <si>
    <t>0968852463</t>
  </si>
  <si>
    <t>711AA2742369</t>
  </si>
  <si>
    <t>Nguyễn Thị Huyền</t>
  </si>
  <si>
    <t>145D1402191045</t>
  </si>
  <si>
    <t>187439763</t>
  </si>
  <si>
    <t>01636390193</t>
  </si>
  <si>
    <t>711AA2404693</t>
  </si>
  <si>
    <t>Cung Thị Nhung</t>
  </si>
  <si>
    <t>145D1402191089</t>
  </si>
  <si>
    <t>55A2-Địa</t>
  </si>
  <si>
    <t>187651430</t>
  </si>
  <si>
    <t>0981717796</t>
  </si>
  <si>
    <t>711AB4748308</t>
  </si>
  <si>
    <t>Nguyễn Thị Liên</t>
  </si>
  <si>
    <t>145D1402191026</t>
  </si>
  <si>
    <t>187519744</t>
  </si>
  <si>
    <t>01626151729</t>
  </si>
  <si>
    <t>711AB4748004</t>
  </si>
  <si>
    <t>NGUYỄN THỊ NỤ</t>
  </si>
  <si>
    <t>155D8501030007</t>
  </si>
  <si>
    <t>56K QLĐĐ</t>
  </si>
  <si>
    <t>187533332</t>
  </si>
  <si>
    <t>01639381249</t>
  </si>
  <si>
    <t>711AC5112544</t>
  </si>
  <si>
    <t>NGUYỄN THỊ NGỌC</t>
  </si>
  <si>
    <t>155D8501030006</t>
  </si>
  <si>
    <t xml:space="preserve">184294275 </t>
  </si>
  <si>
    <t>01626833819</t>
  </si>
  <si>
    <t>711AC5112714</t>
  </si>
  <si>
    <t>NGUYỄN THỊ HẢI YẾN</t>
  </si>
  <si>
    <t>155D8501030008</t>
  </si>
  <si>
    <t xml:space="preserve">187610755 </t>
  </si>
  <si>
    <t>01647795037</t>
  </si>
  <si>
    <t>711AC0223755</t>
  </si>
  <si>
    <t>NGUYỄN THỊ TRANG</t>
  </si>
  <si>
    <t>155D8501010078</t>
  </si>
  <si>
    <t>56K2 QLTNMT</t>
  </si>
  <si>
    <t>184166268</t>
  </si>
  <si>
    <t>01659706433</t>
  </si>
  <si>
    <t>711AC5753272</t>
  </si>
  <si>
    <t>NGUYỄN THỊ MỸ NGA</t>
  </si>
  <si>
    <t>155D8501010041</t>
  </si>
  <si>
    <t>194528802</t>
  </si>
  <si>
    <t>0968953330</t>
  </si>
  <si>
    <t>711AC8471292</t>
  </si>
  <si>
    <t>NGUYỄN THỊ HOÀI</t>
  </si>
  <si>
    <t>155D8501010015</t>
  </si>
  <si>
    <t>56K1 QLTNMT</t>
  </si>
  <si>
    <t>187679985</t>
  </si>
  <si>
    <t>01637321926</t>
  </si>
  <si>
    <t>711AC5751084</t>
  </si>
  <si>
    <t>NGUYỄN THỊ VÂN</t>
  </si>
  <si>
    <t>155D8501010020</t>
  </si>
  <si>
    <t xml:space="preserve">187638900 </t>
  </si>
  <si>
    <t>0981947935</t>
  </si>
  <si>
    <t>711AC5751182</t>
  </si>
  <si>
    <t>PHẠM THỊ THUỶ</t>
  </si>
  <si>
    <t>155D8501010070</t>
  </si>
  <si>
    <t>187653587</t>
  </si>
  <si>
    <t>0971525737</t>
  </si>
  <si>
    <t>711AC5753284</t>
  </si>
  <si>
    <t>155D1402191018</t>
  </si>
  <si>
    <t>56A-Địa</t>
  </si>
  <si>
    <t>174595817</t>
  </si>
  <si>
    <t>01658523897</t>
  </si>
  <si>
    <t>711AC5109386</t>
  </si>
  <si>
    <t>ĐÀO THỊ GIANG</t>
  </si>
  <si>
    <t>155D1402191046</t>
  </si>
  <si>
    <t>187680334</t>
  </si>
  <si>
    <t>01669329243</t>
  </si>
  <si>
    <t>711AC1294547</t>
  </si>
  <si>
    <t>TRẦN THỊ NGỌC ÁNH</t>
  </si>
  <si>
    <t>155D1402191033</t>
  </si>
  <si>
    <t xml:space="preserve">187606366 </t>
  </si>
  <si>
    <t>01222691631</t>
  </si>
  <si>
    <t>711AC5109552</t>
  </si>
  <si>
    <t>Ấn định danh sách toàn khoa có 92 sinh viên</t>
  </si>
  <si>
    <t xml:space="preserve">Tổng tiền : </t>
  </si>
  <si>
    <t>3. KHOA SINH HỌC</t>
  </si>
  <si>
    <t>Số tiền/kỳ</t>
  </si>
  <si>
    <t>Nguyễn Thị Hải Yến</t>
  </si>
  <si>
    <t>135D4403010153</t>
  </si>
  <si>
    <t>54B3-KHMT</t>
  </si>
  <si>
    <t>187434752</t>
  </si>
  <si>
    <t>01634061190</t>
  </si>
  <si>
    <t>711A83467721</t>
  </si>
  <si>
    <t>Trần Thị Lan Nhi</t>
  </si>
  <si>
    <t>135D4403010203</t>
  </si>
  <si>
    <t>54B1-KHMT</t>
  </si>
  <si>
    <t>191834912</t>
  </si>
  <si>
    <t>01699257466</t>
  </si>
  <si>
    <t>711AA5342457</t>
  </si>
  <si>
    <t>Cao Thị  Mến</t>
  </si>
  <si>
    <t>135D4403010088</t>
  </si>
  <si>
    <t>54B2-KHMT</t>
  </si>
  <si>
    <t>187434706</t>
  </si>
  <si>
    <t>0972746862</t>
  </si>
  <si>
    <t>711A83467772</t>
  </si>
  <si>
    <t>Lê Đức Thái</t>
  </si>
  <si>
    <t>135D4403010119</t>
  </si>
  <si>
    <t>187315643</t>
  </si>
  <si>
    <t>01675277336</t>
  </si>
  <si>
    <t>711AA5342733</t>
  </si>
  <si>
    <t>Trịnh Trường Thành</t>
  </si>
  <si>
    <t>135D4403010201</t>
  </si>
  <si>
    <t>231037434</t>
  </si>
  <si>
    <t>01684032390</t>
  </si>
  <si>
    <t>711AA5342445</t>
  </si>
  <si>
    <t>Vũ Thị Yến</t>
  </si>
  <si>
    <t>135D4403010151</t>
  </si>
  <si>
    <t>187255559</t>
  </si>
  <si>
    <t>0968628002</t>
  </si>
  <si>
    <t>711A64704195</t>
  </si>
  <si>
    <t>Võ Thị Thanh Thảo</t>
  </si>
  <si>
    <t>135D4403010155</t>
  </si>
  <si>
    <t>184186039</t>
  </si>
  <si>
    <t>01649059973</t>
  </si>
  <si>
    <t>711A86662003</t>
  </si>
  <si>
    <t>Phan Thị  Thanh</t>
  </si>
  <si>
    <t>135D4403010042</t>
  </si>
  <si>
    <t>187267735</t>
  </si>
  <si>
    <t>01659099959</t>
  </si>
  <si>
    <t>711AA5342339</t>
  </si>
  <si>
    <t>Trần Thị  Thuý</t>
  </si>
  <si>
    <t>135D4403010046</t>
  </si>
  <si>
    <t>184211872</t>
  </si>
  <si>
    <t>0978491395</t>
  </si>
  <si>
    <t>711AA1910148</t>
  </si>
  <si>
    <t>Nguyễn Thị Hồng Xoan</t>
  </si>
  <si>
    <t>135D4403010118</t>
  </si>
  <si>
    <t>187362061</t>
  </si>
  <si>
    <t>01647482553</t>
  </si>
  <si>
    <t>711A82264631</t>
  </si>
  <si>
    <t>Nguyễn Thị  Nhung</t>
  </si>
  <si>
    <t>135D4403010083</t>
  </si>
  <si>
    <t>187490642</t>
  </si>
  <si>
    <t>0981147419</t>
  </si>
  <si>
    <t>711A85878944</t>
  </si>
  <si>
    <t>Lê Thị Yến</t>
  </si>
  <si>
    <t>135D4201010006</t>
  </si>
  <si>
    <t>54B-Sinh</t>
  </si>
  <si>
    <t>187460047</t>
  </si>
  <si>
    <t>01675233052</t>
  </si>
  <si>
    <t>711AA5338036</t>
  </si>
  <si>
    <t>Hồ Thị  Hoa</t>
  </si>
  <si>
    <t>135D4201010003</t>
  </si>
  <si>
    <t>187213105</t>
  </si>
  <si>
    <t>01649453319</t>
  </si>
  <si>
    <t>711A82355837</t>
  </si>
  <si>
    <t>Phan Thị  Nhung</t>
  </si>
  <si>
    <t>135D1402131025</t>
  </si>
  <si>
    <t>54A1-Sinh</t>
  </si>
  <si>
    <t>187529699</t>
  </si>
  <si>
    <t>01635742141</t>
  </si>
  <si>
    <t>711A86496477</t>
  </si>
  <si>
    <t>Dương Thị Hồng Công</t>
  </si>
  <si>
    <t>135D1402130012</t>
  </si>
  <si>
    <t>54A2-Sinh</t>
  </si>
  <si>
    <t>711AA5359075</t>
  </si>
  <si>
    <t>Nguyễn Thị  Thu</t>
  </si>
  <si>
    <t>135D1402131017</t>
  </si>
  <si>
    <t>187327093</t>
  </si>
  <si>
    <t>0967589237</t>
  </si>
  <si>
    <t>711A83790082</t>
  </si>
  <si>
    <t>Chu Thị Thu Phương</t>
  </si>
  <si>
    <t>135D1402130022</t>
  </si>
  <si>
    <t>187595896</t>
  </si>
  <si>
    <t>0973714493</t>
  </si>
  <si>
    <t>711A85951348</t>
  </si>
  <si>
    <t>Trần Thị Thanh Vân</t>
  </si>
  <si>
    <t>145D4403010056</t>
  </si>
  <si>
    <t>55B2-KHMT</t>
  </si>
  <si>
    <t>0984733640</t>
  </si>
  <si>
    <t>711AB5725531</t>
  </si>
  <si>
    <t>Lê Thị Trâm</t>
  </si>
  <si>
    <t>145D4403010049</t>
  </si>
  <si>
    <t>01656567055</t>
  </si>
  <si>
    <t>711AB5725468</t>
  </si>
  <si>
    <t>Trần Thị Thùy Dung</t>
  </si>
  <si>
    <t>145D4403010003</t>
  </si>
  <si>
    <t>55B1-KHMT</t>
  </si>
  <si>
    <t>184272906</t>
  </si>
  <si>
    <t>0964362571</t>
  </si>
  <si>
    <t>711AB0317439</t>
  </si>
  <si>
    <t>Hồ Thị Lệ Như</t>
  </si>
  <si>
    <t>145D4403010040</t>
  </si>
  <si>
    <t>184099666</t>
  </si>
  <si>
    <t>01683372488</t>
  </si>
  <si>
    <t>711AB5726921</t>
  </si>
  <si>
    <t>Nguyễn Thị Kim Dung</t>
  </si>
  <si>
    <t>145D1402131085</t>
  </si>
  <si>
    <t>55A2-Sinh</t>
  </si>
  <si>
    <t>187570113</t>
  </si>
  <si>
    <t>0979448992</t>
  </si>
  <si>
    <t>711AB6033071</t>
  </si>
  <si>
    <t>Nguyễn Thị Tâm</t>
  </si>
  <si>
    <t>145D1402131025</t>
  </si>
  <si>
    <t>55A1-Sinh</t>
  </si>
  <si>
    <t>187344845</t>
  </si>
  <si>
    <t>01686451247</t>
  </si>
  <si>
    <t>711AB0707649</t>
  </si>
  <si>
    <t>Phạm Thị Sương Sương</t>
  </si>
  <si>
    <t>145D1402131061</t>
  </si>
  <si>
    <t>187457986</t>
  </si>
  <si>
    <t>0979687340</t>
  </si>
  <si>
    <t>711AB6032889</t>
  </si>
  <si>
    <t>Trần Thị Hà</t>
  </si>
  <si>
    <t>145D1402131018</t>
  </si>
  <si>
    <t>187442062</t>
  </si>
  <si>
    <t>01675268687</t>
  </si>
  <si>
    <t>711AB6032671</t>
  </si>
  <si>
    <t>Hồ Thị Lương</t>
  </si>
  <si>
    <t>145D140211028</t>
  </si>
  <si>
    <t>187526379</t>
  </si>
  <si>
    <t>01697061264</t>
  </si>
  <si>
    <t>711AB6032728</t>
  </si>
  <si>
    <t>Trần Thị Hương</t>
  </si>
  <si>
    <t>155D4403010006</t>
  </si>
  <si>
    <t>56B-KHMT</t>
  </si>
  <si>
    <t>187661002</t>
  </si>
  <si>
    <t>0973153675</t>
  </si>
  <si>
    <t>711AC5750523</t>
  </si>
  <si>
    <t>Phạm Thị Yến</t>
  </si>
  <si>
    <t>155D4403010016</t>
  </si>
  <si>
    <t>187581855</t>
  </si>
  <si>
    <t>01632524031</t>
  </si>
  <si>
    <t>711AC0380697</t>
  </si>
  <si>
    <t>Trương Thị Bé</t>
  </si>
  <si>
    <t>155D1402131022</t>
  </si>
  <si>
    <t>56A-Sinh</t>
  </si>
  <si>
    <t>187506136</t>
  </si>
  <si>
    <t>01664705406</t>
  </si>
  <si>
    <t>711AC4392961</t>
  </si>
  <si>
    <t>Nguyễn Thị Hoài Thanh</t>
  </si>
  <si>
    <t>155D1402131010</t>
  </si>
  <si>
    <t>187716586</t>
  </si>
  <si>
    <t>01649073270</t>
  </si>
  <si>
    <t>711AC4521358</t>
  </si>
  <si>
    <t>Nguyễn Thị Mỹ Duyên</t>
  </si>
  <si>
    <t>155D1402131003</t>
  </si>
  <si>
    <t>187583256</t>
  </si>
  <si>
    <t>0984761382</t>
  </si>
  <si>
    <t>711AC0694391</t>
  </si>
  <si>
    <t>Ấn định danh sách toàn khoa có 31 SV</t>
  </si>
  <si>
    <t>4. KHOA LỊCH SỬ</t>
  </si>
  <si>
    <t>Nguyễn Thị Hoài Thương</t>
  </si>
  <si>
    <t>135D1402180007</t>
  </si>
  <si>
    <t>K54A  SPLS</t>
  </si>
  <si>
    <t>XS</t>
  </si>
  <si>
    <t>711A83384761</t>
  </si>
  <si>
    <t>Quan Mỹ  Ngân</t>
  </si>
  <si>
    <t>135D1402181012</t>
  </si>
  <si>
    <t xml:space="preserve">K54A SPLS </t>
  </si>
  <si>
    <t>711A83725598</t>
  </si>
  <si>
    <t>Phạm Thị  Nhung</t>
  </si>
  <si>
    <t>135D1402181010</t>
  </si>
  <si>
    <t>711AA5358534</t>
  </si>
  <si>
    <t>Phạm Thị Đào</t>
  </si>
  <si>
    <t>145D1402181019</t>
  </si>
  <si>
    <t>K55A1 SPLS</t>
  </si>
  <si>
    <t> 01639259372</t>
  </si>
  <si>
    <t>711AB4750492</t>
  </si>
  <si>
    <t>Cao Thị Nga</t>
  </si>
  <si>
    <t>145D1402181014</t>
  </si>
  <si>
    <t>711A83998752</t>
  </si>
  <si>
    <t>Bùi Thị Ngần</t>
  </si>
  <si>
    <t>145D1402181087</t>
  </si>
  <si>
    <t>K55A2 SPLS</t>
  </si>
  <si>
    <t>711AB4750931</t>
  </si>
  <si>
    <t>Nguyễn Thị Hường</t>
  </si>
  <si>
    <t>145D1402181066</t>
  </si>
  <si>
    <t> 01697548221</t>
  </si>
  <si>
    <t>711AB4750844</t>
  </si>
  <si>
    <t>vietinbank</t>
  </si>
  <si>
    <t>Trần Thị Hà My</t>
  </si>
  <si>
    <t>145D1402181075</t>
  </si>
  <si>
    <t>711AB4755971</t>
  </si>
  <si>
    <t>Nguyễn Văn Tài</t>
  </si>
  <si>
    <t>155D1402181041</t>
  </si>
  <si>
    <t>K56A SPLS</t>
  </si>
  <si>
    <t>711AC0683052</t>
  </si>
  <si>
    <t>viettinbank</t>
  </si>
  <si>
    <t>Đậu Thị Thu Trang</t>
  </si>
  <si>
    <t>155D1402181009</t>
  </si>
  <si>
    <t>711A30164452</t>
  </si>
  <si>
    <t>Vũ Thị Nhung</t>
  </si>
  <si>
    <t>155D1402181055</t>
  </si>
  <si>
    <t>711AB1199377</t>
  </si>
  <si>
    <t>Trần Thị Tiến</t>
  </si>
  <si>
    <t>135D7601010118</t>
  </si>
  <si>
    <t>K54B3 CTXH</t>
  </si>
  <si>
    <t>711A84226494</t>
  </si>
  <si>
    <t>Nguyễn Thị Lan Oanh</t>
  </si>
  <si>
    <t>135D7601010109</t>
  </si>
  <si>
    <t>K54B2 CTXH</t>
  </si>
  <si>
    <t>711A85840256</t>
  </si>
  <si>
    <t>Hồ Thị Thu</t>
  </si>
  <si>
    <t>135D7601010141</t>
  </si>
  <si>
    <t> 0966245271</t>
  </si>
  <si>
    <t>711A81325849</t>
  </si>
  <si>
    <t>Phạm Xuân  Tiệp</t>
  </si>
  <si>
    <t>155D7601015001</t>
  </si>
  <si>
    <t>54_LT CTXH</t>
  </si>
  <si>
    <t>711AC7383845</t>
  </si>
  <si>
    <t>Hồ Thị Phương Thảo</t>
  </si>
  <si>
    <t>135D7601010138</t>
  </si>
  <si>
    <t>711AA3786119</t>
  </si>
  <si>
    <t>Trần Thị Yến</t>
  </si>
  <si>
    <t>135D7601010106</t>
  </si>
  <si>
    <t>711AA5337742</t>
  </si>
  <si>
    <t>Nguyễn Hồng  Sơn</t>
  </si>
  <si>
    <t>155D7601015004</t>
  </si>
  <si>
    <t>711AC7383869</t>
  </si>
  <si>
    <t>Lê Thị Quỳnh  Anh</t>
  </si>
  <si>
    <t>155D7601015002</t>
  </si>
  <si>
    <t>711A65819067</t>
  </si>
  <si>
    <t>Nguyễn Thị Hoài</t>
  </si>
  <si>
    <t>145D7601010001</t>
  </si>
  <si>
    <t>K55B2 CTXH</t>
  </si>
  <si>
    <t> 0974813156</t>
  </si>
  <si>
    <t>711AB4751402</t>
  </si>
  <si>
    <t>Võ Thị Thủy</t>
  </si>
  <si>
    <t>145D7601010028</t>
  </si>
  <si>
    <t>K55B1 CTXH</t>
  </si>
  <si>
    <t>711AB0158268</t>
  </si>
  <si>
    <t>Đặng Thị Thư</t>
  </si>
  <si>
    <t>145D7601010010</t>
  </si>
  <si>
    <t>711AA8997503</t>
  </si>
  <si>
    <t>Vi Thị Bướm</t>
  </si>
  <si>
    <t>145D7601012001</t>
  </si>
  <si>
    <t>711AB4751673</t>
  </si>
  <si>
    <t>Vũ Duy Trung</t>
  </si>
  <si>
    <t>145D7601010004</t>
  </si>
  <si>
    <t>711AB4750974</t>
  </si>
  <si>
    <t>Nguyễn Thị Mỹ Linh</t>
  </si>
  <si>
    <t>155D7601010035</t>
  </si>
  <si>
    <t>K56B1 CTXH</t>
  </si>
  <si>
    <t>711AC4393953</t>
  </si>
  <si>
    <t>Nguyễn Thị Hiền</t>
  </si>
  <si>
    <t>155D7601010013</t>
  </si>
  <si>
    <t>711AC4393862</t>
  </si>
  <si>
    <t>Lương Thị Khuôn Nga</t>
  </si>
  <si>
    <t>155D7601010070</t>
  </si>
  <si>
    <t>711AC4394026</t>
  </si>
  <si>
    <t>Phạm Thị Mỹ</t>
  </si>
  <si>
    <t>155D7601010101</t>
  </si>
  <si>
    <t>711A64802394</t>
  </si>
  <si>
    <t>Phan Thị Huyền</t>
  </si>
  <si>
    <t>155D7601010051</t>
  </si>
  <si>
    <t>K56B2  CTXH</t>
  </si>
  <si>
    <t>711AC6244184</t>
  </si>
  <si>
    <t>Tô Thị Thơm</t>
  </si>
  <si>
    <t>155D7601010016</t>
  </si>
  <si>
    <t>K56B2 CTXH</t>
  </si>
  <si>
    <t>711AC6244354</t>
  </si>
  <si>
    <t>Bùi Thị Loan</t>
  </si>
  <si>
    <t>155D7601010090</t>
  </si>
  <si>
    <t>711AC4393972</t>
  </si>
  <si>
    <t>Hoàng Thị Hà</t>
  </si>
  <si>
    <t>135D2201130047</t>
  </si>
  <si>
    <t>K54B1 Du lịch</t>
  </si>
  <si>
    <t>0985077785 </t>
  </si>
  <si>
    <t>711A83998831</t>
  </si>
  <si>
    <t>Nguyễn Hoàng Phú</t>
  </si>
  <si>
    <t>135D2201130060</t>
  </si>
  <si>
    <t>711A86108551</t>
  </si>
  <si>
    <t>Lường Thị Hằng</t>
  </si>
  <si>
    <t>135D2201130046</t>
  </si>
  <si>
    <t>711AA7768078</t>
  </si>
  <si>
    <t>Nguyễn Thị  An</t>
  </si>
  <si>
    <t>135D2201130032</t>
  </si>
  <si>
    <t>711A83237843</t>
  </si>
  <si>
    <t>135D2201130075</t>
  </si>
  <si>
    <t>711A47198584</t>
  </si>
  <si>
    <t>135D2201130085</t>
  </si>
  <si>
    <t>711A65869751</t>
  </si>
  <si>
    <t>Nguyễn Thị Thảo</t>
  </si>
  <si>
    <t>145D2201130040</t>
  </si>
  <si>
    <t>K55B2 Du lịch</t>
  </si>
  <si>
    <t>711AB 475 1733 </t>
  </si>
  <si>
    <t>Trần Thị Minh Phương</t>
  </si>
  <si>
    <t>145D2201130018</t>
  </si>
  <si>
    <t>K55B1 Du lịch</t>
  </si>
  <si>
    <t>711AB4751299</t>
  </si>
  <si>
    <t>Trương Thị Hường</t>
  </si>
  <si>
    <t>145D2201130022</t>
  </si>
  <si>
    <t>K55B1Du lịch</t>
  </si>
  <si>
    <t>711AB4751327</t>
  </si>
  <si>
    <t>Nguyễn Thị Thương</t>
  </si>
  <si>
    <t>155D2201130062</t>
  </si>
  <si>
    <t>K56B2 Du lịch</t>
  </si>
  <si>
    <t>711AC0082129</t>
  </si>
  <si>
    <t>155D2201130038</t>
  </si>
  <si>
    <t>711AC4394302</t>
  </si>
  <si>
    <t>Nguyễn Thị Lệ Thu</t>
  </si>
  <si>
    <t>155D2201130087</t>
  </si>
  <si>
    <t>K56B1 Du lịch</t>
  </si>
  <si>
    <t>711AC6244078</t>
  </si>
  <si>
    <t>Trần Thị Thu Hà</t>
  </si>
  <si>
    <t>155D2201130046</t>
  </si>
  <si>
    <t>711AC6243923</t>
  </si>
  <si>
    <t>Trần Thị Kiều Oanh</t>
  </si>
  <si>
    <t>155D2201130068</t>
  </si>
  <si>
    <t>711AC6244035</t>
  </si>
  <si>
    <t>Lê Thị Thủy</t>
  </si>
  <si>
    <t>135D2203420008</t>
  </si>
  <si>
    <t>K54B QLVH</t>
  </si>
  <si>
    <t>711A66815552</t>
  </si>
  <si>
    <t>135D2203420006</t>
  </si>
  <si>
    <t>711AA4889448</t>
  </si>
  <si>
    <t>Trần Thị Thảo Nguyên</t>
  </si>
  <si>
    <t>145D2203426001</t>
  </si>
  <si>
    <t>K55B QLVH</t>
  </si>
  <si>
    <t>711A83142687</t>
  </si>
  <si>
    <t>Quang Thị Hậu</t>
  </si>
  <si>
    <t>155D2203422001</t>
  </si>
  <si>
    <t>K56B QLVH</t>
  </si>
  <si>
    <t>711AA8932613</t>
  </si>
  <si>
    <t>Lê Thị Thanh Nga</t>
  </si>
  <si>
    <t>155D2203420001</t>
  </si>
  <si>
    <t>711AC4394866</t>
  </si>
  <si>
    <t>Ấn định danh sách toàn khoa có 50 sinh viên</t>
  </si>
  <si>
    <t>5. KHOA GIÁO DỤC THỂ CHẤT</t>
  </si>
  <si>
    <t>Nguyễn Thị  Ngọc</t>
  </si>
  <si>
    <t>135D1402061031</t>
  </si>
  <si>
    <t>54A-GDTC</t>
  </si>
  <si>
    <t>0982665057</t>
  </si>
  <si>
    <t>711AA4890464</t>
  </si>
  <si>
    <t>Cảnh Thị Mai  Hương</t>
  </si>
  <si>
    <t>135D1402061038</t>
  </si>
  <si>
    <t>01685989831</t>
  </si>
  <si>
    <t>711A74539006</t>
  </si>
  <si>
    <t>Lê Thị Huyền</t>
  </si>
  <si>
    <t>145D1402060033</t>
  </si>
  <si>
    <t>55A-GDTC</t>
  </si>
  <si>
    <t>01645456046</t>
  </si>
  <si>
    <t>711AB5172657</t>
  </si>
  <si>
    <t>145D1402060022</t>
  </si>
  <si>
    <t>0967996601</t>
  </si>
  <si>
    <t>711AB5172562</t>
  </si>
  <si>
    <t>Bùi Thị Nga</t>
  </si>
  <si>
    <t>155D1402061011</t>
  </si>
  <si>
    <t>56A-GDTC</t>
  </si>
  <si>
    <t>0971943468</t>
  </si>
  <si>
    <t>711A77429326</t>
  </si>
  <si>
    <t>Ấn định danh sách toàn khoa có 05 sinh viên</t>
  </si>
  <si>
    <t>6. KHOA KINH TẾ</t>
  </si>
  <si>
    <t>Nghiêm Thị Mai  Hoa</t>
  </si>
  <si>
    <t>135D3403010084</t>
  </si>
  <si>
    <t>54B3-Kế toán</t>
  </si>
  <si>
    <t>01646530517</t>
  </si>
  <si>
    <t>711AA4991287</t>
  </si>
  <si>
    <t xml:space="preserve">Viettinbank </t>
  </si>
  <si>
    <t>Vũ Thị  Xinh</t>
  </si>
  <si>
    <t>135D3403010012</t>
  </si>
  <si>
    <t>54B1-Kế toán</t>
  </si>
  <si>
    <t>01675561070</t>
  </si>
  <si>
    <t>711AA4990829</t>
  </si>
  <si>
    <t>Trần Thị  Khuyên</t>
  </si>
  <si>
    <t>135D3403010015</t>
  </si>
  <si>
    <t>0965140144</t>
  </si>
  <si>
    <t>711AA2447138</t>
  </si>
  <si>
    <t>Lê Thị Hạnh</t>
  </si>
  <si>
    <t>135D3403010307</t>
  </si>
  <si>
    <t>54B6-Kế toán</t>
  </si>
  <si>
    <t>01652640478</t>
  </si>
  <si>
    <t>711AA5341568</t>
  </si>
  <si>
    <t>Hoàng Thị Thúy Hương</t>
  </si>
  <si>
    <t>155D3403015007</t>
  </si>
  <si>
    <t>54_LT Kế toán</t>
  </si>
  <si>
    <t>01682113097</t>
  </si>
  <si>
    <t>711A47088354</t>
  </si>
  <si>
    <t>Đoàn Thị  Hải</t>
  </si>
  <si>
    <t>135D3403010054</t>
  </si>
  <si>
    <t>54B2-Kế toán</t>
  </si>
  <si>
    <t> 184047332</t>
  </si>
  <si>
    <t>0985035603</t>
  </si>
  <si>
    <t>711AA4990895</t>
  </si>
  <si>
    <t>135D3403010311</t>
  </si>
  <si>
    <t>0962809147</t>
  </si>
  <si>
    <t>711AA5341848</t>
  </si>
  <si>
    <t>Nguyễn Thị  Thúy</t>
  </si>
  <si>
    <t>135D3403010103</t>
  </si>
  <si>
    <t>01656040529</t>
  </si>
  <si>
    <t>711AA4991102</t>
  </si>
  <si>
    <t>Trần Thị Kim Loan</t>
  </si>
  <si>
    <t>135D3403010250</t>
  </si>
  <si>
    <t>54B5-Kế toán</t>
  </si>
  <si>
    <t>0944011318</t>
  </si>
  <si>
    <t>711A84416761</t>
  </si>
  <si>
    <t>Phạm Thị Trúc</t>
  </si>
  <si>
    <t>135D3403010188</t>
  </si>
  <si>
    <t>54B4-Kế toán</t>
  </si>
  <si>
    <t>0976326980</t>
  </si>
  <si>
    <t>711AA4991666</t>
  </si>
  <si>
    <t>VietinBank</t>
  </si>
  <si>
    <t>Nguyễn Thị Nga</t>
  </si>
  <si>
    <t>135D3403010244</t>
  </si>
  <si>
    <t>0977488251</t>
  </si>
  <si>
    <t>711A64851997</t>
  </si>
  <si>
    <t>Nguyễn Lê Phương  Thảo</t>
  </si>
  <si>
    <t>135D3403010002</t>
  </si>
  <si>
    <t>094605691</t>
  </si>
  <si>
    <t>711AA4990734</t>
  </si>
  <si>
    <t>Vũ Thị Minh</t>
  </si>
  <si>
    <t>135D3403010269</t>
  </si>
  <si>
    <t>0972571252</t>
  </si>
  <si>
    <t>711A85879075</t>
  </si>
  <si>
    <t>Hoàng Minh</t>
  </si>
  <si>
    <t>135D3403010167</t>
  </si>
  <si>
    <t>0949996096</t>
  </si>
  <si>
    <t>711AA4991548</t>
  </si>
  <si>
    <t>Nguyễn Thị  Trinh</t>
  </si>
  <si>
    <t>135D3403010001</t>
  </si>
  <si>
    <t>01643531709</t>
  </si>
  <si>
    <t>711AA4990801</t>
  </si>
  <si>
    <t>Nguyễn Thị  Vân</t>
  </si>
  <si>
    <t>135D3403010013</t>
  </si>
  <si>
    <t>01666870073</t>
  </si>
  <si>
    <t>711AA4990817</t>
  </si>
  <si>
    <t>Đặng Thị Hằng</t>
  </si>
  <si>
    <t>135D3403010260</t>
  </si>
  <si>
    <t>184223789</t>
  </si>
  <si>
    <t>0969075130</t>
  </si>
  <si>
    <t>711AA4991718</t>
  </si>
  <si>
    <t>Lê Thị Lợi</t>
  </si>
  <si>
    <t>135D3403010172</t>
  </si>
  <si>
    <t>0968334738</t>
  </si>
  <si>
    <t>711AA2955414</t>
  </si>
  <si>
    <t>Đinh Thị  Tuyến</t>
  </si>
  <si>
    <t>135D3403010065</t>
  </si>
  <si>
    <t>01656729801</t>
  </si>
  <si>
    <t>711AA4991157</t>
  </si>
  <si>
    <t>Nguyễn Thị Mơ</t>
  </si>
  <si>
    <t>135D3101010093</t>
  </si>
  <si>
    <t>54B2-KTĐT</t>
  </si>
  <si>
    <t>0962860984</t>
  </si>
  <si>
    <t>711A65588098</t>
  </si>
  <si>
    <t>Nguyễn Thị Hồng  Ngọc</t>
  </si>
  <si>
    <t>135D3101010051</t>
  </si>
  <si>
    <t>0978251795</t>
  </si>
  <si>
    <t>711AA2145849</t>
  </si>
  <si>
    <t>Nguyễn Thế Tài</t>
  </si>
  <si>
    <t>135D3101010064</t>
  </si>
  <si>
    <t> 01672643433</t>
  </si>
  <si>
    <t>711A84131997</t>
  </si>
  <si>
    <t>135D3101010081</t>
  </si>
  <si>
    <t>01658277421</t>
  </si>
  <si>
    <t>711A85885054</t>
  </si>
  <si>
    <t>Vũ Thị Ngọc  Phương</t>
  </si>
  <si>
    <t>135D3101010033</t>
  </si>
  <si>
    <t> 01659125847</t>
  </si>
  <si>
    <t>711AA5361636</t>
  </si>
  <si>
    <t>Nguyễn Thị Hiền  Lương</t>
  </si>
  <si>
    <t>135D3101010026</t>
  </si>
  <si>
    <t>54B1-KTĐT</t>
  </si>
  <si>
    <t>01695313111</t>
  </si>
  <si>
    <t>711AA4992263</t>
  </si>
  <si>
    <t>Nguyễn Thị  Hạnh</t>
  </si>
  <si>
    <t>135D3401010110</t>
  </si>
  <si>
    <t>54B3-QTKD</t>
  </si>
  <si>
    <t>0965611470</t>
  </si>
  <si>
    <t>711AA5357416</t>
  </si>
  <si>
    <t>Cao Thị Phương</t>
  </si>
  <si>
    <t>135D3401010124</t>
  </si>
  <si>
    <t>01632124226</t>
  </si>
  <si>
    <t>711AA5357585</t>
  </si>
  <si>
    <t>Thái Quốc Ân</t>
  </si>
  <si>
    <t>135D3401010161</t>
  </si>
  <si>
    <t>0978158744</t>
  </si>
  <si>
    <t>711A75174267</t>
  </si>
  <si>
    <t>Nguyễn Thị  Nhàn</t>
  </si>
  <si>
    <t>135D3401010020</t>
  </si>
  <si>
    <t>54B1-QTKD</t>
  </si>
  <si>
    <t>187352098</t>
  </si>
  <si>
    <t>0989177461</t>
  </si>
  <si>
    <t>711AA2135655</t>
  </si>
  <si>
    <t>Phan Thị Giang</t>
  </si>
  <si>
    <t>135D3401010142</t>
  </si>
  <si>
    <t> 187491323</t>
  </si>
  <si>
    <t>0968337265</t>
  </si>
  <si>
    <t>711A85209691</t>
  </si>
  <si>
    <t>Hoàng Thị Liên</t>
  </si>
  <si>
    <t>135D3401010158</t>
  </si>
  <si>
    <t>54B4-QTKD</t>
  </si>
  <si>
    <t>01695125832</t>
  </si>
  <si>
    <t>711AA5357794</t>
  </si>
  <si>
    <t>Vương Thị Hải  Yến</t>
  </si>
  <si>
    <t>135D3401010098</t>
  </si>
  <si>
    <t>54B2-QTKD</t>
  </si>
  <si>
    <t>0975218240</t>
  </si>
  <si>
    <t>711AA4890022</t>
  </si>
  <si>
    <t>Nguyễn Thị  Khánh</t>
  </si>
  <si>
    <t>135D3401010026</t>
  </si>
  <si>
    <t>0976162182</t>
  </si>
  <si>
    <t>711A84496118</t>
  </si>
  <si>
    <t>Chu Thị  Duyên</t>
  </si>
  <si>
    <t>135D3401010037</t>
  </si>
  <si>
    <t>187469932</t>
  </si>
  <si>
    <t>01672957615</t>
  </si>
  <si>
    <t>711AA4889581</t>
  </si>
  <si>
    <t>135D3401010030</t>
  </si>
  <si>
    <t>187507112</t>
  </si>
  <si>
    <t>01666681141</t>
  </si>
  <si>
    <t>711A83317642</t>
  </si>
  <si>
    <t>Lê Thị  Hải</t>
  </si>
  <si>
    <t>135D3401010033</t>
  </si>
  <si>
    <t>164587863</t>
  </si>
  <si>
    <t>01684268755</t>
  </si>
  <si>
    <t>711AA4889593</t>
  </si>
  <si>
    <t>Hồ Thị Hoan</t>
  </si>
  <si>
    <t>135D3402010081</t>
  </si>
  <si>
    <t>54B2-TCNH</t>
  </si>
  <si>
    <t>01642777843</t>
  </si>
  <si>
    <t>711A85878814</t>
  </si>
  <si>
    <t>Nguyễn Quốc Thịnh</t>
  </si>
  <si>
    <t>135D3402010148</t>
  </si>
  <si>
    <t>54B3-TCNH</t>
  </si>
  <si>
    <t>0988809290</t>
  </si>
  <si>
    <t>711AA5360671</t>
  </si>
  <si>
    <t>Đặng Thị Thủy</t>
  </si>
  <si>
    <t>135D3402010078</t>
  </si>
  <si>
    <t>01648244889</t>
  </si>
  <si>
    <t>711A84138832</t>
  </si>
  <si>
    <t>Đặng Thị  Liên</t>
  </si>
  <si>
    <t>135D3402010045</t>
  </si>
  <si>
    <t>54B1-TCNH</t>
  </si>
  <si>
    <t>01679103376</t>
  </si>
  <si>
    <t>711A84499203</t>
  </si>
  <si>
    <t>Hoàng Thị  Thắm</t>
  </si>
  <si>
    <t>135D3402010002</t>
  </si>
  <si>
    <t>0978936812</t>
  </si>
  <si>
    <t>711A65866753</t>
  </si>
  <si>
    <t>135D3402010115</t>
  </si>
  <si>
    <t>01642869717</t>
  </si>
  <si>
    <t>711AB1237692</t>
  </si>
  <si>
    <t>Nguyễn Thị Thùy  Linh</t>
  </si>
  <si>
    <t>155D3402015007</t>
  </si>
  <si>
    <t>54_LT TCNH</t>
  </si>
  <si>
    <t>097714355</t>
  </si>
  <si>
    <t>711A48709267</t>
  </si>
  <si>
    <t>Nguyễn Thị Mai</t>
  </si>
  <si>
    <t>135D3402010074</t>
  </si>
  <si>
    <t>0988529314</t>
  </si>
  <si>
    <t>711A65394997</t>
  </si>
  <si>
    <t>Nguyễn Thị Thuỳ  Dung</t>
  </si>
  <si>
    <t>135D3402010006</t>
  </si>
  <si>
    <t>0985821106</t>
  </si>
  <si>
    <t>711AA5360853</t>
  </si>
  <si>
    <t>Nguyễn Thị Tuyết  Nhung</t>
  </si>
  <si>
    <t>135D3402010053</t>
  </si>
  <si>
    <t>01655412245</t>
  </si>
  <si>
    <t>711A85950534</t>
  </si>
  <si>
    <t>145D3403010065</t>
  </si>
  <si>
    <t>55B2-Kế toán</t>
  </si>
  <si>
    <t>01697137196</t>
  </si>
  <si>
    <t>711AB5174162</t>
  </si>
  <si>
    <t>Nguyễn Thị Hương</t>
  </si>
  <si>
    <t>145D3403010027</t>
  </si>
  <si>
    <t>55B1-Kế toán</t>
  </si>
  <si>
    <t>184222841 </t>
  </si>
  <si>
    <t> 0942359819</t>
  </si>
  <si>
    <t>711AB5172751</t>
  </si>
  <si>
    <t>Lê Thị Hải</t>
  </si>
  <si>
    <t>145D3403010067</t>
  </si>
  <si>
    <t> 1874 27 053</t>
  </si>
  <si>
    <t>098 567 9356</t>
  </si>
  <si>
    <t>711A 6654 5901</t>
  </si>
  <si>
    <t>Nguyễn Thị Lành</t>
  </si>
  <si>
    <t>145D3403010085</t>
  </si>
  <si>
    <t>0964522422</t>
  </si>
  <si>
    <t>711AA0230311</t>
  </si>
  <si>
    <t>Nguyễn Thị Phương</t>
  </si>
  <si>
    <t>145D3403010047</t>
  </si>
  <si>
    <t>01638873404</t>
  </si>
  <si>
    <t>711AA2405282</t>
  </si>
  <si>
    <t>145D3403010304</t>
  </si>
  <si>
    <t>55B6-Kế toán</t>
  </si>
  <si>
    <t>184178823</t>
  </si>
  <si>
    <t>01649221889</t>
  </si>
  <si>
    <t>711AB7743545</t>
  </si>
  <si>
    <t>Phạm Thị Hiền</t>
  </si>
  <si>
    <t>145D3403010178</t>
  </si>
  <si>
    <t>55B4-Kế toán</t>
  </si>
  <si>
    <t>01667494206</t>
  </si>
  <si>
    <t>711AA9263867</t>
  </si>
  <si>
    <t>Lê Thị Thu Uyên</t>
  </si>
  <si>
    <t>145D3403010237</t>
  </si>
  <si>
    <t>55B5-Kế toán</t>
  </si>
  <si>
    <t>0967694970</t>
  </si>
  <si>
    <t>711AB5175979</t>
  </si>
  <si>
    <t>Nguyễn Thị Cẩm Nhung</t>
  </si>
  <si>
    <t>145D3403010274</t>
  </si>
  <si>
    <t>184044428</t>
  </si>
  <si>
    <t>01632685943</t>
  </si>
  <si>
    <t>711AB5176288</t>
  </si>
  <si>
    <t>Cao Thị Thanh Giang</t>
  </si>
  <si>
    <t>145D3403010054</t>
  </si>
  <si>
    <t>0973949172</t>
  </si>
  <si>
    <t>711AB6418303</t>
  </si>
  <si>
    <t>Đặng Thị Thanh Hiền</t>
  </si>
  <si>
    <t>145D3403010031</t>
  </si>
  <si>
    <t> 187547945</t>
  </si>
  <si>
    <t> 01657200341</t>
  </si>
  <si>
    <t>711A89924204</t>
  </si>
  <si>
    <t>Trần Thị  Hiền</t>
  </si>
  <si>
    <t>145D3403010260</t>
  </si>
  <si>
    <t>184164104</t>
  </si>
  <si>
    <t>0969195951</t>
  </si>
  <si>
    <t>711AB5176197</t>
  </si>
  <si>
    <t>Nguyễn Thị Thùy Linh</t>
  </si>
  <si>
    <t>145D3403010185</t>
  </si>
  <si>
    <t>0966050437</t>
  </si>
  <si>
    <t>711A80585331</t>
  </si>
  <si>
    <t>Đoàn Thị Thùy Linh</t>
  </si>
  <si>
    <t>145D3403010174</t>
  </si>
  <si>
    <t>0964269743</t>
  </si>
  <si>
    <t>711AA9262453</t>
  </si>
  <si>
    <t>Dương Thị Lam</t>
  </si>
  <si>
    <t>145D3403010278</t>
  </si>
  <si>
    <t>184268642</t>
  </si>
  <si>
    <t>0973253438</t>
  </si>
  <si>
    <t>711AB5176304</t>
  </si>
  <si>
    <t>Lê Thị Thùy Linh</t>
  </si>
  <si>
    <t>145D3403010203</t>
  </si>
  <si>
    <t>01645883676</t>
  </si>
  <si>
    <t>711AB0122708</t>
  </si>
  <si>
    <t>Đậu Thị Hằng</t>
  </si>
  <si>
    <t>145D3403010113</t>
  </si>
  <si>
    <t>187490354 </t>
  </si>
  <si>
    <t>0961121895</t>
  </si>
  <si>
    <t>711A85879609</t>
  </si>
  <si>
    <t>Võ Thị Yến</t>
  </si>
  <si>
    <t>145D3101010030</t>
  </si>
  <si>
    <t>55B1-KTĐT</t>
  </si>
  <si>
    <t>01668136216</t>
  </si>
  <si>
    <t>711AA9266163</t>
  </si>
  <si>
    <t>Nguyễn Thị Tú Anh</t>
  </si>
  <si>
    <t>145D3101010042</t>
  </si>
  <si>
    <t>0978956432</t>
  </si>
  <si>
    <t>711AB6033375</t>
  </si>
  <si>
    <t>Nguyễn Thị Hà</t>
  </si>
  <si>
    <t>145D3101010053</t>
  </si>
  <si>
    <t xml:space="preserve"> 01655264574</t>
  </si>
  <si>
    <t>711AB6033411</t>
  </si>
  <si>
    <t>Nguyễn Thanh Thúy</t>
  </si>
  <si>
    <t>145D3101010010</t>
  </si>
  <si>
    <t>0966144824</t>
  </si>
  <si>
    <t>711AA9264961</t>
  </si>
  <si>
    <t>Nguyễn Thị Khánh Huyền</t>
  </si>
  <si>
    <t>145D3101010082</t>
  </si>
  <si>
    <t>55B2-KTĐT</t>
  </si>
  <si>
    <t>187481757</t>
  </si>
  <si>
    <t>0967622456</t>
  </si>
  <si>
    <t>711A95196912</t>
  </si>
  <si>
    <t>Nguyễn Thanh Thùy</t>
  </si>
  <si>
    <t>145D3101010018</t>
  </si>
  <si>
    <t>01634409840</t>
  </si>
  <si>
    <t>711AA9261571</t>
  </si>
  <si>
    <t>Lê Thị Hà Giang</t>
  </si>
  <si>
    <t>145D3101010002</t>
  </si>
  <si>
    <t>184269945</t>
  </si>
  <si>
    <t>0949529796</t>
  </si>
  <si>
    <t>711AB6033142</t>
  </si>
  <si>
    <t>Bùi Thị Chắt</t>
  </si>
  <si>
    <t>145D3401010065</t>
  </si>
  <si>
    <t>55B1-QTKD</t>
  </si>
  <si>
    <t>0969411535</t>
  </si>
  <si>
    <t>711AB5173313</t>
  </si>
  <si>
    <t>Đinh Thị Thu Trang</t>
  </si>
  <si>
    <t>145D3401010023</t>
  </si>
  <si>
    <t>55B2-QTKD</t>
  </si>
  <si>
    <t>0968422038</t>
  </si>
  <si>
    <t>711AB5174872</t>
  </si>
  <si>
    <t>Nguyễn Tiến Đạt</t>
  </si>
  <si>
    <t>145D3401010027</t>
  </si>
  <si>
    <t>0989078700</t>
  </si>
  <si>
    <t>711AA8941881</t>
  </si>
  <si>
    <t>145D3401010095</t>
  </si>
  <si>
    <t>0982521662</t>
  </si>
  <si>
    <t>711AA2404608</t>
  </si>
  <si>
    <t>145D3401010009</t>
  </si>
  <si>
    <t>01656998508</t>
  </si>
  <si>
    <t>711AB5174826</t>
  </si>
  <si>
    <t>Nguyễn Thị Yến</t>
  </si>
  <si>
    <t>145D3401010081</t>
  </si>
  <si>
    <t>01667191560</t>
  </si>
  <si>
    <t>711AB5175075</t>
  </si>
  <si>
    <t>Nguyễn Văn Tin</t>
  </si>
  <si>
    <t>145D3401010164</t>
  </si>
  <si>
    <t>55B3-QTKD</t>
  </si>
  <si>
    <t>01686196454</t>
  </si>
  <si>
    <t>711AB7743403</t>
  </si>
  <si>
    <t>Nguyễn Thanh Thanh Tâm</t>
  </si>
  <si>
    <t>145D3401010046</t>
  </si>
  <si>
    <t>01626554370</t>
  </si>
  <si>
    <t>711AB5174929</t>
  </si>
  <si>
    <t>Dư Thị Tú Anh</t>
  </si>
  <si>
    <t>145D3401010075</t>
  </si>
  <si>
    <t>01693625516</t>
  </si>
  <si>
    <t>711AB5173416</t>
  </si>
  <si>
    <t>Phan Thị Quỳnh Trang</t>
  </si>
  <si>
    <t>145D3402010083</t>
  </si>
  <si>
    <t>55B2-TCNH</t>
  </si>
  <si>
    <t>0962591555</t>
  </si>
  <si>
    <t>711AA8844256</t>
  </si>
  <si>
    <t>Bùi Thị Việt Hà</t>
  </si>
  <si>
    <t>145D3402010018</t>
  </si>
  <si>
    <t>55B1-TCNH</t>
  </si>
  <si>
    <t>0968563787</t>
  </si>
  <si>
    <t>711AB5173782</t>
  </si>
  <si>
    <t>Bùi Phương Thảo</t>
  </si>
  <si>
    <t>145D3402010112</t>
  </si>
  <si>
    <t>55B3-TCNH</t>
  </si>
  <si>
    <t>0979170056</t>
  </si>
  <si>
    <t>711AB0977282</t>
  </si>
  <si>
    <t>Hoàng Bội Ngọc</t>
  </si>
  <si>
    <t>135D3402010066</t>
  </si>
  <si>
    <t>01627743997</t>
  </si>
  <si>
    <t>711A83143576</t>
  </si>
  <si>
    <t>Nguyễn Thị Hà Ngân</t>
  </si>
  <si>
    <t>145D3402010054</t>
  </si>
  <si>
    <t>01673827898</t>
  </si>
  <si>
    <t>711AB0222984</t>
  </si>
  <si>
    <t>Bùi Thị Mỹ Hạnh</t>
  </si>
  <si>
    <t>145D3402010091</t>
  </si>
  <si>
    <t>0965494121</t>
  </si>
  <si>
    <t>711AB6033872</t>
  </si>
  <si>
    <t>Nguyễn Thị Việt</t>
  </si>
  <si>
    <t>145D3402010134</t>
  </si>
  <si>
    <t>0982079512</t>
  </si>
  <si>
    <t>711AB6034087</t>
  </si>
  <si>
    <t>Phan Thị Lưu</t>
  </si>
  <si>
    <t>145D3402010098</t>
  </si>
  <si>
    <t>01685329661</t>
  </si>
  <si>
    <t>711AB7743427</t>
  </si>
  <si>
    <t>NGUYỄN THỊ HUYỀN</t>
  </si>
  <si>
    <t>155D3403010489</t>
  </si>
  <si>
    <t>56B10-Kế toán</t>
  </si>
  <si>
    <t> 187645578</t>
  </si>
  <si>
    <t>0966208918</t>
  </si>
  <si>
    <t>711AB0977106</t>
  </si>
  <si>
    <t>NGUYỄN THỊ HÀ NGỌC THÀNH</t>
  </si>
  <si>
    <t>155D3403010514</t>
  </si>
  <si>
    <t>56B9-Kế toán</t>
  </si>
  <si>
    <t>0965095004</t>
  </si>
  <si>
    <t>711AC5382577</t>
  </si>
  <si>
    <t>TRẦN THỊ HOÀI LINH</t>
  </si>
  <si>
    <t>155D3403010045</t>
  </si>
  <si>
    <t>56B1-Kế toán</t>
  </si>
  <si>
    <t>01628026169</t>
  </si>
  <si>
    <t>711AC5379198</t>
  </si>
  <si>
    <t>NGUYỄN HUYỀN NGA</t>
  </si>
  <si>
    <t>155D3403010452</t>
  </si>
  <si>
    <t>0972125540</t>
  </si>
  <si>
    <t>711AC0080457</t>
  </si>
  <si>
    <t>LÊ THỊ XUÂN</t>
  </si>
  <si>
    <t>155D3403010414</t>
  </si>
  <si>
    <t>56B11-Kế toán</t>
  </si>
  <si>
    <t>0979669913</t>
  </si>
  <si>
    <t>711AB9141736</t>
  </si>
  <si>
    <t>PHẠM MAI SƯƠNG</t>
  </si>
  <si>
    <t>155D3403010095</t>
  </si>
  <si>
    <t>56B6-Kế toán</t>
  </si>
  <si>
    <t>0968608097</t>
  </si>
  <si>
    <t>711AC0466932</t>
  </si>
  <si>
    <t>NGUYỄN THỊ BÍCH</t>
  </si>
  <si>
    <t>155D3403010389</t>
  </si>
  <si>
    <t>56B8-Kế toán</t>
  </si>
  <si>
    <t>01699479924</t>
  </si>
  <si>
    <t>711AC0079468</t>
  </si>
  <si>
    <t>TRẦN THỊ HUYÊN</t>
  </si>
  <si>
    <t>155D3403010405</t>
  </si>
  <si>
    <t xml:space="preserve"> 01644224134</t>
  </si>
  <si>
    <t xml:space="preserve">711A5382064 </t>
  </si>
  <si>
    <t>NGUYỄN THỊ LIÊN</t>
  </si>
  <si>
    <t>155D3403010211</t>
  </si>
  <si>
    <t>56B5-Kế toán</t>
  </si>
  <si>
    <t>01657104611</t>
  </si>
  <si>
    <t>711AA2839283</t>
  </si>
  <si>
    <t>PHAN THỊ HỒNG VÂN</t>
  </si>
  <si>
    <t>155D3403010457</t>
  </si>
  <si>
    <t>0961116546</t>
  </si>
  <si>
    <t>711AC5382723</t>
  </si>
  <si>
    <t>CHU THỊ TIỀN</t>
  </si>
  <si>
    <t>155D3403010509</t>
  </si>
  <si>
    <t>0966250729</t>
  </si>
  <si>
    <t>711AA4411325</t>
  </si>
  <si>
    <t>NGUYỄN THỊ THÙY</t>
  </si>
  <si>
    <t>155D3403010168</t>
  </si>
  <si>
    <t>56B4-Kế toán</t>
  </si>
  <si>
    <t>01626663641</t>
  </si>
  <si>
    <t>711AC5380302</t>
  </si>
  <si>
    <t>LÊ THỊ THUÝ AN</t>
  </si>
  <si>
    <t>155D3403010259</t>
  </si>
  <si>
    <t>01688461000</t>
  </si>
  <si>
    <t>711AC0489994</t>
  </si>
  <si>
    <t>NGHIÊM THỊ QUẾ</t>
  </si>
  <si>
    <t>155D3403010117</t>
  </si>
  <si>
    <t>56B3-Kế toán</t>
  </si>
  <si>
    <t>01678040827</t>
  </si>
  <si>
    <t>711AC5379968</t>
  </si>
  <si>
    <t>PHAN NỮ QUỲNH TRANG</t>
  </si>
  <si>
    <t>155D3403010524</t>
  </si>
  <si>
    <t>01677310223</t>
  </si>
  <si>
    <t>711AC5382695</t>
  </si>
  <si>
    <t>NGUYỄN THỊ DIỆU</t>
  </si>
  <si>
    <t>155D3403010153</t>
  </si>
  <si>
    <t>01626004706</t>
  </si>
  <si>
    <t>711AC1211461</t>
  </si>
  <si>
    <t>LÊ THỊ NHƯ QUỲNH</t>
  </si>
  <si>
    <t>155D3403010086</t>
  </si>
  <si>
    <t>56B2-Kế toán</t>
  </si>
  <si>
    <t>096 9897450</t>
  </si>
  <si>
    <t>711AC2539023</t>
  </si>
  <si>
    <t>PHẠM THỊ LIÊN</t>
  </si>
  <si>
    <t>155D3403010067</t>
  </si>
  <si>
    <t>0167 4996241</t>
  </si>
  <si>
    <t>711AC0619608</t>
  </si>
  <si>
    <t>CAO THỊ NGỌC SƯƠNG</t>
  </si>
  <si>
    <t>155D3403010463</t>
  </si>
  <si>
    <t>0976553798</t>
  </si>
  <si>
    <t>711AA9585385</t>
  </si>
  <si>
    <t>TỐNG THỊ THƠM</t>
  </si>
  <si>
    <t>155D3403010322</t>
  </si>
  <si>
    <t>56B7-Kế toán</t>
  </si>
  <si>
    <t>0963307994</t>
  </si>
  <si>
    <t>711AB9440938</t>
  </si>
  <si>
    <t>TRẦN THỊ THỦY</t>
  </si>
  <si>
    <t>155D3403010412</t>
  </si>
  <si>
    <t>0679472214</t>
  </si>
  <si>
    <t>711AC5383103</t>
  </si>
  <si>
    <t>TRẦN THỊ TUYẾT</t>
  </si>
  <si>
    <t>155D3403010119</t>
  </si>
  <si>
    <t>0961639093</t>
  </si>
  <si>
    <t>711AC5380014</t>
  </si>
  <si>
    <t>TRẦN THỊ HẰNG</t>
  </si>
  <si>
    <t>155D3403010416</t>
  </si>
  <si>
    <t>01695428589</t>
  </si>
  <si>
    <t>711AC5382786</t>
  </si>
  <si>
    <t>NGUYỄN SỸ CHUNG</t>
  </si>
  <si>
    <t>155D3403010280</t>
  </si>
  <si>
    <t>01648866391</t>
  </si>
  <si>
    <t>711AC5379064</t>
  </si>
  <si>
    <t>TRẦN THỊ HUYỀN TRANG</t>
  </si>
  <si>
    <t>155D3403010186</t>
  </si>
  <si>
    <t>01627329032</t>
  </si>
  <si>
    <t>711AC5380372</t>
  </si>
  <si>
    <t>PHẠM THỊ VY</t>
  </si>
  <si>
    <t>155D3403010160</t>
  </si>
  <si>
    <t xml:space="preserve"> 01672052842</t>
  </si>
  <si>
    <t>711AC5380487</t>
  </si>
  <si>
    <t>PHẠM THỊ HẰNG</t>
  </si>
  <si>
    <t>155D3403010030</t>
  </si>
  <si>
    <t>01662313590</t>
  </si>
  <si>
    <t>711AC5379111</t>
  </si>
  <si>
    <t>HỒ THỊ THẮM</t>
  </si>
  <si>
    <t>155D3403010428</t>
  </si>
  <si>
    <t>0965488875</t>
  </si>
  <si>
    <t>711AC 85184132</t>
  </si>
  <si>
    <t>155D3403010476</t>
  </si>
  <si>
    <t>01645164398</t>
  </si>
  <si>
    <t>711AC5382656</t>
  </si>
  <si>
    <t>NGUYỄN THỊ NGA</t>
  </si>
  <si>
    <t>155D3403010426</t>
  </si>
  <si>
    <t> 01695971259</t>
  </si>
  <si>
    <t>711AB5474929</t>
  </si>
  <si>
    <t>NGUYỄN THỊ OANH</t>
  </si>
  <si>
    <t>155D3401010045</t>
  </si>
  <si>
    <t>56B2-QTKD</t>
  </si>
  <si>
    <t>01656750240</t>
  </si>
  <si>
    <t>711AC5383864</t>
  </si>
  <si>
    <t>NGUYỄN THỊ HÒA</t>
  </si>
  <si>
    <t>155D3401010038</t>
  </si>
  <si>
    <t>56B1-QTKD</t>
  </si>
  <si>
    <t>01678225457</t>
  </si>
  <si>
    <t>711AC5383533</t>
  </si>
  <si>
    <t>NGUYỄN LINH CHI</t>
  </si>
  <si>
    <t>155D3401010174</t>
  </si>
  <si>
    <t>56B4-QTKD</t>
  </si>
  <si>
    <t>0965663045</t>
  </si>
  <si>
    <t>711AB7423942</t>
  </si>
  <si>
    <t>NGUYỄN THỊ XUYÊN</t>
  </si>
  <si>
    <t>155D3401010183</t>
  </si>
  <si>
    <t>01639073036</t>
  </si>
  <si>
    <t>711AC5384891</t>
  </si>
  <si>
    <t>LÊ THỊ DUNG</t>
  </si>
  <si>
    <t>155D3401010170</t>
  </si>
  <si>
    <t>0978530462</t>
  </si>
  <si>
    <t>711AC5384591</t>
  </si>
  <si>
    <t>TRẦN THỊ HUYỀN</t>
  </si>
  <si>
    <t>155D3401010020</t>
  </si>
  <si>
    <t>0976637602</t>
  </si>
  <si>
    <t>711AC0907813</t>
  </si>
  <si>
    <t>NGUYỄN THỊ KIỀU</t>
  </si>
  <si>
    <t>155D3401010182</t>
  </si>
  <si>
    <t>01638470024</t>
  </si>
  <si>
    <t>711AC5384703</t>
  </si>
  <si>
    <t>NGUYỄN THỊ HẠNH</t>
  </si>
  <si>
    <t>155D3401010139</t>
  </si>
  <si>
    <t>0945185260</t>
  </si>
  <si>
    <t>711AC5831357</t>
  </si>
  <si>
    <t>TRỊNH THỊ HÀ</t>
  </si>
  <si>
    <t>155D3401010094</t>
  </si>
  <si>
    <t>0972619598</t>
  </si>
  <si>
    <t>711AC5383454</t>
  </si>
  <si>
    <t>LÊ THỊ HÀ TRANG</t>
  </si>
  <si>
    <t>155D3401010071</t>
  </si>
  <si>
    <t>56B3-QTKD</t>
  </si>
  <si>
    <t>0964506973</t>
  </si>
  <si>
    <t>711AC0622524</t>
  </si>
  <si>
    <t>155D3401010197</t>
  </si>
  <si>
    <t>01634071677</t>
  </si>
  <si>
    <t>711AC5384631</t>
  </si>
  <si>
    <t>VÕ THỊ NGỌC</t>
  </si>
  <si>
    <t>155D3402010127</t>
  </si>
  <si>
    <t>56B3-TCNH</t>
  </si>
  <si>
    <t>01256253588</t>
  </si>
  <si>
    <t>711AB7424008</t>
  </si>
  <si>
    <t>Vietin bank</t>
  </si>
  <si>
    <t>NGUYỄN THỊ THANH VÂN</t>
  </si>
  <si>
    <t>155D3402010012</t>
  </si>
  <si>
    <t>01673370285</t>
  </si>
  <si>
    <t>711AC5385492</t>
  </si>
  <si>
    <t>LÊ THỊ MỸ LINH</t>
  </si>
  <si>
    <t>155D3402010133</t>
  </si>
  <si>
    <t>0968829313</t>
  </si>
  <si>
    <t>711AC1294262</t>
  </si>
  <si>
    <t>HÀ THỊ ÁNH TUYẾT</t>
  </si>
  <si>
    <t>155D3402010129</t>
  </si>
  <si>
    <t>0989437957</t>
  </si>
  <si>
    <t>711AC5385472</t>
  </si>
  <si>
    <t>CAO THỊ THU HOÀI</t>
  </si>
  <si>
    <t>155D3402010074</t>
  </si>
  <si>
    <t>56B1-TCNH</t>
  </si>
  <si>
    <t>01656781992</t>
  </si>
  <si>
    <t>711AA9940493</t>
  </si>
  <si>
    <t>NGUYỄN TIẾN THƯƠNG THƯƠNG</t>
  </si>
  <si>
    <t>155D3402010014</t>
  </si>
  <si>
    <t>56B2-TCNH</t>
  </si>
  <si>
    <t>01675173729</t>
  </si>
  <si>
    <t>711AC5385172</t>
  </si>
  <si>
    <t>NGUYỄN HỒNG THẮM</t>
  </si>
  <si>
    <t>155D3402010049</t>
  </si>
  <si>
    <t>01653459239</t>
  </si>
  <si>
    <t>711AC5385098</t>
  </si>
  <si>
    <t>Phạm Thị Thu Hà</t>
  </si>
  <si>
    <t>165TDV100016</t>
  </si>
  <si>
    <t>57B6-KNKT</t>
  </si>
  <si>
    <t>01694372326</t>
  </si>
  <si>
    <t>711AD5842475</t>
  </si>
  <si>
    <t>Vương Thị Khánh Nhàn</t>
  </si>
  <si>
    <t>165TDV100399</t>
  </si>
  <si>
    <t>57B1-KNKT</t>
  </si>
  <si>
    <t>0969179941</t>
  </si>
  <si>
    <t>711AD5840661</t>
  </si>
  <si>
    <t>Phạm Thị Thảo</t>
  </si>
  <si>
    <t>165TDV100716</t>
  </si>
  <si>
    <t>57B8-KNKT</t>
  </si>
  <si>
    <t>01672751788</t>
  </si>
  <si>
    <t>711AD5843301</t>
  </si>
  <si>
    <t>Phan Thị An</t>
  </si>
  <si>
    <t>165TDV100187</t>
  </si>
  <si>
    <t>57B3-KNKT</t>
  </si>
  <si>
    <t>01655793916</t>
  </si>
  <si>
    <t>711AD5841231</t>
  </si>
  <si>
    <t>Lục Thị Oanh</t>
  </si>
  <si>
    <t>165TDV100597</t>
  </si>
  <si>
    <t>57B12-KNKT</t>
  </si>
  <si>
    <t>01664576644</t>
  </si>
  <si>
    <t>711AC9174194</t>
  </si>
  <si>
    <t xml:space="preserve">Đặng Hoàng Tuấn </t>
  </si>
  <si>
    <t>165TDV100556</t>
  </si>
  <si>
    <t>0964479558</t>
  </si>
  <si>
    <t>711AD5841626</t>
  </si>
  <si>
    <t>Lương Thị Thư</t>
  </si>
  <si>
    <t>165TDV100239</t>
  </si>
  <si>
    <t>57B4-KNKT</t>
  </si>
  <si>
    <t>01695018609</t>
  </si>
  <si>
    <t>711AD5841938</t>
  </si>
  <si>
    <t>Phạm Thúy Hằng</t>
  </si>
  <si>
    <t>165TDV100737</t>
  </si>
  <si>
    <t>57B7-KNKT</t>
  </si>
  <si>
    <t>0936435567</t>
  </si>
  <si>
    <t>711AD5843064</t>
  </si>
  <si>
    <t>Nguyễn Thị Nhung</t>
  </si>
  <si>
    <t>165TDV100272</t>
  </si>
  <si>
    <t>01668642925</t>
  </si>
  <si>
    <t>711AD5841823</t>
  </si>
  <si>
    <t>Cao Thị Minh Soa</t>
  </si>
  <si>
    <t>165TDV100135</t>
  </si>
  <si>
    <t>01649363174</t>
  </si>
  <si>
    <t>711AD5841559</t>
  </si>
  <si>
    <t>Nguyễn Thị Trà Giang</t>
  </si>
  <si>
    <t>165TDV100274</t>
  </si>
  <si>
    <t>01255224302</t>
  </si>
  <si>
    <t>711AD0062033</t>
  </si>
  <si>
    <t>Lê Viết Hiếu</t>
  </si>
  <si>
    <t>165TDV100045</t>
  </si>
  <si>
    <t>57B9-KNKT</t>
  </si>
  <si>
    <t>0904763211</t>
  </si>
  <si>
    <t>711AD5843601</t>
  </si>
  <si>
    <t>Ngô Thị Ngọc Ánh</t>
  </si>
  <si>
    <t>165TDV100309</t>
  </si>
  <si>
    <t>57B5-KNKT</t>
  </si>
  <si>
    <t>01652477070</t>
  </si>
  <si>
    <t>711AD5842014</t>
  </si>
  <si>
    <t>Dương Thị Thục Trinh</t>
  </si>
  <si>
    <t>165TDV100583</t>
  </si>
  <si>
    <t>0949159606</t>
  </si>
  <si>
    <t>711AD5842984</t>
  </si>
  <si>
    <t>Đậu Thị Hoài Phương</t>
  </si>
  <si>
    <t>165TDV100018</t>
  </si>
  <si>
    <t>01695041875</t>
  </si>
  <si>
    <t>711AD5840697</t>
  </si>
  <si>
    <t>Lưu Thị Hân</t>
  </si>
  <si>
    <t>165TDV100114</t>
  </si>
  <si>
    <t>57B2-KNKT</t>
  </si>
  <si>
    <t>0965354041</t>
  </si>
  <si>
    <t>711AD5840922</t>
  </si>
  <si>
    <t>Võ Thị Loan</t>
  </si>
  <si>
    <t>165TDV100286</t>
  </si>
  <si>
    <t>01632038844</t>
  </si>
  <si>
    <t>711AD5842175</t>
  </si>
  <si>
    <t>Lê Thị Mơ</t>
  </si>
  <si>
    <t>165TDV100344</t>
  </si>
  <si>
    <t>01658235111</t>
  </si>
  <si>
    <t>711AD5842187</t>
  </si>
  <si>
    <t>Hồ Ngọc Đông</t>
  </si>
  <si>
    <t>165TDV100741</t>
  </si>
  <si>
    <t>57B11-KNKT</t>
  </si>
  <si>
    <t>01648916994</t>
  </si>
  <si>
    <t>Trần Thanh Phương</t>
  </si>
  <si>
    <t>165TDV100249</t>
  </si>
  <si>
    <t>0974846917</t>
  </si>
  <si>
    <t>711AD5841881</t>
  </si>
  <si>
    <t>Trần Thị Kim Khánh</t>
  </si>
  <si>
    <t>165TDV100181</t>
  </si>
  <si>
    <t>187592834</t>
  </si>
  <si>
    <t>0974763517</t>
  </si>
  <si>
    <t>711AD5842132</t>
  </si>
  <si>
    <t>Hoàng Văn Phú</t>
  </si>
  <si>
    <t>165TDV100574</t>
  </si>
  <si>
    <t>0988798591</t>
  </si>
  <si>
    <t>711AD0504994</t>
  </si>
  <si>
    <t>Ấn định danh sách trong toàn khoa gồm: 157  sinh viên.            Tổng tiền:</t>
  </si>
  <si>
    <t>7. KHOA LUẬT</t>
  </si>
  <si>
    <t>Hoàng Thị Quỳnh</t>
  </si>
  <si>
    <t>135D3801010351</t>
  </si>
  <si>
    <t xml:space="preserve">54B6 - Luật học </t>
  </si>
  <si>
    <t>0915637927</t>
  </si>
  <si>
    <t>711AA5348806</t>
  </si>
  <si>
    <t>Vietinbank NA</t>
  </si>
  <si>
    <t>Nguyễn Thị Thủy</t>
  </si>
  <si>
    <t>135D3801010470</t>
  </si>
  <si>
    <t>54B8 - Luật học</t>
  </si>
  <si>
    <t>01695844610</t>
  </si>
  <si>
    <t>711AA5349604</t>
  </si>
  <si>
    <t>Lương Sỹ Tân</t>
  </si>
  <si>
    <t>135D3801010421</t>
  </si>
  <si>
    <t xml:space="preserve">54B4 - Luật học </t>
  </si>
  <si>
    <t>184145933</t>
  </si>
  <si>
    <t>0976192425</t>
  </si>
  <si>
    <t>711AA7766931</t>
  </si>
  <si>
    <t>Lê Tiến  Dũng</t>
  </si>
  <si>
    <t>135D3801010096</t>
  </si>
  <si>
    <t>0983242282</t>
  </si>
  <si>
    <t>711A44520707</t>
  </si>
  <si>
    <t>Nguyễn Thị Thúy  Hợi</t>
  </si>
  <si>
    <t>135D3801010250</t>
  </si>
  <si>
    <t xml:space="preserve">54B5 - Luật học </t>
  </si>
  <si>
    <t>01662554123</t>
  </si>
  <si>
    <t>711AA5348343</t>
  </si>
  <si>
    <t>Hồ Thị Xuân  Hương</t>
  </si>
  <si>
    <t>135D3801010080</t>
  </si>
  <si>
    <t xml:space="preserve">54B2 - Luật học </t>
  </si>
  <si>
    <t>01648251614</t>
  </si>
  <si>
    <t>711AA5346925</t>
  </si>
  <si>
    <t>Đặng Thị  Quyên</t>
  </si>
  <si>
    <t>135D3801010252</t>
  </si>
  <si>
    <t>01635996231</t>
  </si>
  <si>
    <t>711A83523024</t>
  </si>
  <si>
    <t>Nguyễn Thị  Trang</t>
  </si>
  <si>
    <t>135D3801010195</t>
  </si>
  <si>
    <t>0989415074</t>
  </si>
  <si>
    <t>711AA5348127</t>
  </si>
  <si>
    <t>Nguyễn Thị  Yến</t>
  </si>
  <si>
    <t>135D3801010104</t>
  </si>
  <si>
    <t>0971449603</t>
  </si>
  <si>
    <t>711A83525426</t>
  </si>
  <si>
    <t>Nguyễn Thị Hiếu</t>
  </si>
  <si>
    <t>135D3801010387</t>
  </si>
  <si>
    <t xml:space="preserve">54B8 - Luật học </t>
  </si>
  <si>
    <t>0975428267</t>
  </si>
  <si>
    <t>711A83141774</t>
  </si>
  <si>
    <t>Thái Thị Thúy</t>
  </si>
  <si>
    <t>135D3801010345</t>
  </si>
  <si>
    <t>0963518448</t>
  </si>
  <si>
    <t>711AA5348909</t>
  </si>
  <si>
    <t>135D3801010319</t>
  </si>
  <si>
    <t>01697902949</t>
  </si>
  <si>
    <t>711A85948704</t>
  </si>
  <si>
    <t>Cù Thị Kiều  Anh</t>
  </si>
  <si>
    <t>135D3801010043</t>
  </si>
  <si>
    <t xml:space="preserve">54B1 - Luật học </t>
  </si>
  <si>
    <t>0964443034</t>
  </si>
  <si>
    <t>711A86515053</t>
  </si>
  <si>
    <t>Phạm Thị Ngọc  Nhung</t>
  </si>
  <si>
    <t>135D3801010101</t>
  </si>
  <si>
    <t>187320788</t>
  </si>
  <si>
    <t>0984330074</t>
  </si>
  <si>
    <t>711A83143374</t>
  </si>
  <si>
    <t>Nguyễn Thị Quỳnh Phương</t>
  </si>
  <si>
    <t>135D3801010434</t>
  </si>
  <si>
    <t xml:space="preserve">54B7 - Luật học </t>
  </si>
  <si>
    <t>187417888</t>
  </si>
  <si>
    <t>0943744521</t>
  </si>
  <si>
    <t>711A87634788</t>
  </si>
  <si>
    <t>Nguyễn Thị Vinh</t>
  </si>
  <si>
    <t>135D3801010402</t>
  </si>
  <si>
    <t>184031855</t>
  </si>
  <si>
    <t>01659036759</t>
  </si>
  <si>
    <t>711AA2685711</t>
  </si>
  <si>
    <t>Viettinbank NA</t>
  </si>
  <si>
    <t>Hà Thị  Phượng</t>
  </si>
  <si>
    <t>135D3801010283</t>
  </si>
  <si>
    <t>0978117356</t>
  </si>
  <si>
    <t>711AA2285908</t>
  </si>
  <si>
    <t>Nguyễn Thị Hoàng Xuân</t>
  </si>
  <si>
    <t>135D3801010462</t>
  </si>
  <si>
    <t>0965484995</t>
  </si>
  <si>
    <t>711AA7767031</t>
  </si>
  <si>
    <t xml:space="preserve">Vietinbank </t>
  </si>
  <si>
    <t>Đặng Thị  Hảo</t>
  </si>
  <si>
    <t>135D3801010269</t>
  </si>
  <si>
    <t>0988831975</t>
  </si>
  <si>
    <t>711A64355926</t>
  </si>
  <si>
    <t>Vũ Thị Hằng</t>
  </si>
  <si>
    <t>135D3801010321</t>
  </si>
  <si>
    <t>01644995768</t>
  </si>
  <si>
    <t>711AA5348324</t>
  </si>
  <si>
    <t>Nguyễn Hà  Giang</t>
  </si>
  <si>
    <t>135D3801010044</t>
  </si>
  <si>
    <t>01639490774</t>
  </si>
  <si>
    <t>711AA5348257</t>
  </si>
  <si>
    <t>Nguyễn Thanh Trà</t>
  </si>
  <si>
    <t>135D3801010390</t>
  </si>
  <si>
    <t>01655383095</t>
  </si>
  <si>
    <t>711AA5348943</t>
  </si>
  <si>
    <t>Trần Thị Ngọc Quỳnh</t>
  </si>
  <si>
    <t>135D3801010400</t>
  </si>
  <si>
    <t>0968317550</t>
  </si>
  <si>
    <t>711AA5348813</t>
  </si>
  <si>
    <t>Nguyễn Thị Thơ</t>
  </si>
  <si>
    <t>135D3801010460</t>
  </si>
  <si>
    <t>174711383</t>
  </si>
  <si>
    <t>0972467843</t>
  </si>
  <si>
    <t>711AA5349571</t>
  </si>
  <si>
    <t>Trương Văn  Quân</t>
  </si>
  <si>
    <t>135D3801010302</t>
  </si>
  <si>
    <t>187186169</t>
  </si>
  <si>
    <t>0984659511</t>
  </si>
  <si>
    <t>711A70500801</t>
  </si>
  <si>
    <t>Thái Thị Phương  Tú</t>
  </si>
  <si>
    <t>135D3801010209</t>
  </si>
  <si>
    <t>187333270</t>
  </si>
  <si>
    <t>0962414083</t>
  </si>
  <si>
    <t>711A64343152</t>
  </si>
  <si>
    <t>Hồ Đặng Thanh Thúy</t>
  </si>
  <si>
    <t>135D3801010363</t>
  </si>
  <si>
    <t>0983102695</t>
  </si>
  <si>
    <t>711AA5348099</t>
  </si>
  <si>
    <t>Nguyễn Thị Loan</t>
  </si>
  <si>
    <t>135D3801010329</t>
  </si>
  <si>
    <t>01632028144</t>
  </si>
  <si>
    <t>711AA5348382</t>
  </si>
  <si>
    <t>Hà Thị Thủy</t>
  </si>
  <si>
    <t>135D3801070013</t>
  </si>
  <si>
    <t>54B1 - Luật KT</t>
  </si>
  <si>
    <t>01648557232</t>
  </si>
  <si>
    <t>711AA5350017</t>
  </si>
  <si>
    <t>Nguyễn Văn Công</t>
  </si>
  <si>
    <t>135D3801070387</t>
  </si>
  <si>
    <t>54B2 - Luật KT</t>
  </si>
  <si>
    <t>070855149</t>
  </si>
  <si>
    <t>0977645166</t>
  </si>
  <si>
    <t>711A47582876</t>
  </si>
  <si>
    <t>Đinh Thế Tú</t>
  </si>
  <si>
    <t>135D3801070198</t>
  </si>
  <si>
    <t>54B3 - Luật KT</t>
  </si>
  <si>
    <t>01685775453</t>
  </si>
  <si>
    <t>711AA5350723</t>
  </si>
  <si>
    <t>Phan Công Hiếu</t>
  </si>
  <si>
    <t>135D3801070082</t>
  </si>
  <si>
    <t>0986060182</t>
  </si>
  <si>
    <t>711A66825036</t>
  </si>
  <si>
    <t>Trần Thị Dung</t>
  </si>
  <si>
    <t>135D3801070188</t>
  </si>
  <si>
    <t>01646851055</t>
  </si>
  <si>
    <t>711A86497327</t>
  </si>
  <si>
    <t>Nguyễn Hương Ly</t>
  </si>
  <si>
    <t>135D3801070283</t>
  </si>
  <si>
    <t>54B5 - Luật KT</t>
  </si>
  <si>
    <t>0976622631</t>
  </si>
  <si>
    <t>711A84139081</t>
  </si>
  <si>
    <t>Hoàng Thị Huệ</t>
  </si>
  <si>
    <t>135D3801070048</t>
  </si>
  <si>
    <t>0977371413</t>
  </si>
  <si>
    <t>711 AA5349895</t>
  </si>
  <si>
    <t>135D3801070031</t>
  </si>
  <si>
    <t>0976079882</t>
  </si>
  <si>
    <t>711A67207999</t>
  </si>
  <si>
    <t>Vũ Kim Hùng</t>
  </si>
  <si>
    <t>135D3801070090</t>
  </si>
  <si>
    <t>01692878026</t>
  </si>
  <si>
    <t>711AA5350214</t>
  </si>
  <si>
    <t>Trần Khánh Ly</t>
  </si>
  <si>
    <t>135D3801070065</t>
  </si>
  <si>
    <t>187596436</t>
  </si>
  <si>
    <t>01693097866</t>
  </si>
  <si>
    <t>711A85948589</t>
  </si>
  <si>
    <t>Tạ Thị Thúy</t>
  </si>
  <si>
    <t>135D3801070051</t>
  </si>
  <si>
    <t>0165 6115565</t>
  </si>
  <si>
    <t>711AA7997469</t>
  </si>
  <si>
    <t>Trần Thị Trà My</t>
  </si>
  <si>
    <t>135D3801070214</t>
  </si>
  <si>
    <t>54B4 - Luật KT</t>
  </si>
  <si>
    <t>0949776969</t>
  </si>
  <si>
    <t>711AA7767271</t>
  </si>
  <si>
    <t>Hồ Sỹ Hoàng</t>
  </si>
  <si>
    <t>135D3801070073</t>
  </si>
  <si>
    <t>0977981308</t>
  </si>
  <si>
    <t>711AA5350193</t>
  </si>
  <si>
    <t>Nguyễn Thị Thanh Tâm</t>
  </si>
  <si>
    <t>135D3801070108</t>
  </si>
  <si>
    <t>01635546573</t>
  </si>
  <si>
    <t>711A76783273</t>
  </si>
  <si>
    <t>Mai Thị Lệ Huyền</t>
  </si>
  <si>
    <t>135D3801070340</t>
  </si>
  <si>
    <t>54B6 - Luật KT</t>
  </si>
  <si>
    <t>01664267661</t>
  </si>
  <si>
    <t>711A82823938</t>
  </si>
  <si>
    <t>135D3801070213</t>
  </si>
  <si>
    <t>01664546863</t>
  </si>
  <si>
    <t>711AA5350912</t>
  </si>
  <si>
    <t>Nguyễn Thị Kim Anh</t>
  </si>
  <si>
    <t>135D3801070203</t>
  </si>
  <si>
    <t>01292687182</t>
  </si>
  <si>
    <t>711AA7767138</t>
  </si>
  <si>
    <t>Nguyễn Thị Hồng</t>
  </si>
  <si>
    <t>135D3801070165</t>
  </si>
  <si>
    <t>0988727051</t>
  </si>
  <si>
    <t>711AA5350541</t>
  </si>
  <si>
    <t>Lê Thị Lan Anh</t>
  </si>
  <si>
    <t>135D3801070181</t>
  </si>
  <si>
    <t>01697930113</t>
  </si>
  <si>
    <t>711AA5350095</t>
  </si>
  <si>
    <t>Trần Thị Hiền</t>
  </si>
  <si>
    <t>135D3801070331</t>
  </si>
  <si>
    <t>230897790</t>
  </si>
  <si>
    <t>01669364531</t>
  </si>
  <si>
    <t>711AA5351497</t>
  </si>
  <si>
    <t xml:space="preserve">Hoàng Thị Nhung </t>
  </si>
  <si>
    <t>135D3801070106</t>
  </si>
  <si>
    <t>187498728</t>
  </si>
  <si>
    <t>0983248629</t>
  </si>
  <si>
    <t>711A55350332</t>
  </si>
  <si>
    <t>Phạm Thị Điệp</t>
  </si>
  <si>
    <t>145D3801010013</t>
  </si>
  <si>
    <t>55B7 - Luật học</t>
  </si>
  <si>
    <t>0963825693</t>
  </si>
  <si>
    <t>711A74591517</t>
  </si>
  <si>
    <t>Trương Hồ Khánh Ly</t>
  </si>
  <si>
    <t>145D3801010006</t>
  </si>
  <si>
    <t>55B4 - Luật học</t>
  </si>
  <si>
    <t>187481569</t>
  </si>
  <si>
    <t>0967856409</t>
  </si>
  <si>
    <t>711AB4753808</t>
  </si>
  <si>
    <t>Chu Thị  Tư</t>
  </si>
  <si>
    <t>145D3801010395</t>
  </si>
  <si>
    <t>55B2 - Luật học</t>
  </si>
  <si>
    <t>0850627111</t>
  </si>
  <si>
    <t>0963001167</t>
  </si>
  <si>
    <t>711AB4990741</t>
  </si>
  <si>
    <t>Lê Thị Phương</t>
  </si>
  <si>
    <t>145D3801010016</t>
  </si>
  <si>
    <t>0967222169</t>
  </si>
  <si>
    <t>711AB4754223</t>
  </si>
  <si>
    <t>Bùi Thị Thành</t>
  </si>
  <si>
    <t>145D3801010266</t>
  </si>
  <si>
    <t>55B6 - Luật học</t>
  </si>
  <si>
    <t>01663308465</t>
  </si>
  <si>
    <t>711AB5304068</t>
  </si>
  <si>
    <t>Hoàng Thị Thủy</t>
  </si>
  <si>
    <t>145D3801010257</t>
  </si>
  <si>
    <t>01634087366</t>
  </si>
  <si>
    <t>711AB4992236</t>
  </si>
  <si>
    <t>Vũ Thị Hương Quỳnh</t>
  </si>
  <si>
    <t>145D3801010252</t>
  </si>
  <si>
    <t>0975350162</t>
  </si>
  <si>
    <t>711AB5304044</t>
  </si>
  <si>
    <t>Nguyễn Thanh Hiền</t>
  </si>
  <si>
    <t>145D3801010030</t>
  </si>
  <si>
    <t>01663179238</t>
  </si>
  <si>
    <t>711A84131582</t>
  </si>
  <si>
    <t>Phạm Thị Lan</t>
  </si>
  <si>
    <t>145D3801010331</t>
  </si>
  <si>
    <t>55B8 - Luật học</t>
  </si>
  <si>
    <t>0978350138</t>
  </si>
  <si>
    <t>711AB4992413</t>
  </si>
  <si>
    <t>Trần Phùng Hiếu</t>
  </si>
  <si>
    <t>145D3801010310</t>
  </si>
  <si>
    <t>55B5 - Luật học</t>
  </si>
  <si>
    <t>0917257228</t>
  </si>
  <si>
    <t>711AA8541708</t>
  </si>
  <si>
    <t>Võ Thị Trang Ngân</t>
  </si>
  <si>
    <t>145D3801010414</t>
  </si>
  <si>
    <t>0967632967</t>
  </si>
  <si>
    <t>711AB4992212</t>
  </si>
  <si>
    <t>145D3801010107</t>
  </si>
  <si>
    <t>55B3 - Luật học</t>
  </si>
  <si>
    <t>01692182610</t>
  </si>
  <si>
    <t>711AB4753653</t>
  </si>
  <si>
    <t>Nguyễn Thị Lam</t>
  </si>
  <si>
    <t>145D3801010147</t>
  </si>
  <si>
    <t>0965199531</t>
  </si>
  <si>
    <t>711AB4753729</t>
  </si>
  <si>
    <t>Vongkhamte Sangdesa</t>
  </si>
  <si>
    <t>145D3801017004</t>
  </si>
  <si>
    <t>07-0025561</t>
  </si>
  <si>
    <t>01646870373</t>
  </si>
  <si>
    <t>711AD3404736</t>
  </si>
  <si>
    <t>Bùi Thị Hoài Thư</t>
  </si>
  <si>
    <t>145D3801010118</t>
  </si>
  <si>
    <t>55B1 - Luật học</t>
  </si>
  <si>
    <t>174676777</t>
  </si>
  <si>
    <t>01697357678</t>
  </si>
  <si>
    <t>711AB4755991</t>
  </si>
  <si>
    <t>145D3801010271</t>
  </si>
  <si>
    <t>01674197298</t>
  </si>
  <si>
    <t>711A83826205</t>
  </si>
  <si>
    <t>Thái Thị Na</t>
  </si>
  <si>
    <t>145D3801010188</t>
  </si>
  <si>
    <t>0984535915</t>
  </si>
  <si>
    <t>711AA5260304</t>
  </si>
  <si>
    <t>Nguyễn Thị Phương  Liên</t>
  </si>
  <si>
    <t>145D3801010328</t>
  </si>
  <si>
    <t>01675146555</t>
  </si>
  <si>
    <t>711AA2758986</t>
  </si>
  <si>
    <t>Thái Thị Thanh Vân</t>
  </si>
  <si>
    <t>145D3801010245</t>
  </si>
  <si>
    <t>0976378076</t>
  </si>
  <si>
    <t>711AA8883554</t>
  </si>
  <si>
    <t>145D3801010187</t>
  </si>
  <si>
    <t>0967075259</t>
  </si>
  <si>
    <t>711AB4754372</t>
  </si>
  <si>
    <t>Hồ Thị Thương</t>
  </si>
  <si>
    <t>145D3801010160</t>
  </si>
  <si>
    <t>187549262</t>
  </si>
  <si>
    <t>0962109737</t>
  </si>
  <si>
    <t>711AB0425081</t>
  </si>
  <si>
    <t xml:space="preserve">Nguyễn Thị Hiền </t>
  </si>
  <si>
    <t>145D3801010113</t>
  </si>
  <si>
    <t>8,22</t>
  </si>
  <si>
    <t>01626023713</t>
  </si>
  <si>
    <t>711AB4753665</t>
  </si>
  <si>
    <t>145D3801010324</t>
  </si>
  <si>
    <t>0986104738</t>
  </si>
  <si>
    <t>711A85955042</t>
  </si>
  <si>
    <t>Phạm Văn Khánh</t>
  </si>
  <si>
    <t>145D3801010146</t>
  </si>
  <si>
    <t>01635821064</t>
  </si>
  <si>
    <t>711AB4753504</t>
  </si>
  <si>
    <t>Nguyễn Thị Châu Giang</t>
  </si>
  <si>
    <t>145D3801070054</t>
  </si>
  <si>
    <t>55B5 - Luật KT</t>
  </si>
  <si>
    <t>187608488</t>
  </si>
  <si>
    <t>0971472971</t>
  </si>
  <si>
    <t>711AA8844911</t>
  </si>
  <si>
    <t>Trần Thị Hải Lê</t>
  </si>
  <si>
    <t>145D3801070261</t>
  </si>
  <si>
    <t xml:space="preserve">55B3 - Luật KT </t>
  </si>
  <si>
    <t>01682713757</t>
  </si>
  <si>
    <t>711A63650961</t>
  </si>
  <si>
    <t>Nguyễn Thị Thanh Tuyền</t>
  </si>
  <si>
    <t>145D3801070210</t>
  </si>
  <si>
    <t>55B2 - Luật KT</t>
  </si>
  <si>
    <t>01239877124</t>
  </si>
  <si>
    <t>711AB5174344</t>
  </si>
  <si>
    <t>Trần Thị Hoàn</t>
  </si>
  <si>
    <t>145D3801070313</t>
  </si>
  <si>
    <t>55B4 - Luật KT</t>
  </si>
  <si>
    <t>0972903837</t>
  </si>
  <si>
    <t>711AB4991512</t>
  </si>
  <si>
    <t>Đào Thị Hiền</t>
  </si>
  <si>
    <t>145D3801070273</t>
  </si>
  <si>
    <t>01674767902</t>
  </si>
  <si>
    <t>711AB4991469</t>
  </si>
  <si>
    <t>Lê Thị Trang</t>
  </si>
  <si>
    <t>145D3801070070</t>
  </si>
  <si>
    <t>55B1 - Luật KT</t>
  </si>
  <si>
    <t>0964474182</t>
  </si>
  <si>
    <t>711AB4754581</t>
  </si>
  <si>
    <t>Đặng Nguyệt  Anh</t>
  </si>
  <si>
    <t>145D3801070356</t>
  </si>
  <si>
    <t>01652206989</t>
  </si>
  <si>
    <t>711AB4992015</t>
  </si>
  <si>
    <t>Hoàng Thị Hiển</t>
  </si>
  <si>
    <t>145D3801070142</t>
  </si>
  <si>
    <t>Trần Thị Hải</t>
  </si>
  <si>
    <t>145D3801070178</t>
  </si>
  <si>
    <t>01679290491</t>
  </si>
  <si>
    <t>711AA8898513</t>
  </si>
  <si>
    <t>Lê Thị Duyên</t>
  </si>
  <si>
    <t>145D3801070019</t>
  </si>
  <si>
    <t>0973757830</t>
  </si>
  <si>
    <t>711AB4754775</t>
  </si>
  <si>
    <t>Đào Thị Thư</t>
  </si>
  <si>
    <t>145D3801070218</t>
  </si>
  <si>
    <t>187598563</t>
  </si>
  <si>
    <t>0975418689</t>
  </si>
  <si>
    <t>711AB4991863</t>
  </si>
  <si>
    <t>Cao Thị Thương</t>
  </si>
  <si>
    <t>145D3801070061</t>
  </si>
  <si>
    <t>187433745</t>
  </si>
  <si>
    <t>0982523801</t>
  </si>
  <si>
    <t>711AB4754712</t>
  </si>
  <si>
    <t>Dương Thị Thu Hiền</t>
  </si>
  <si>
    <t>145D3801070249</t>
  </si>
  <si>
    <t>0966059957</t>
  </si>
  <si>
    <t>711AB3646592</t>
  </si>
  <si>
    <t>Đậu Thị Huyền Thương</t>
  </si>
  <si>
    <t>145D3801070225</t>
  </si>
  <si>
    <t>55B6 - Luật KT</t>
  </si>
  <si>
    <t>184246478</t>
  </si>
  <si>
    <t>01699144013</t>
  </si>
  <si>
    <t>711AB5176576</t>
  </si>
  <si>
    <t>Đặng Ngô Kiều Trinh</t>
  </si>
  <si>
    <t>145D3801070091</t>
  </si>
  <si>
    <t>187434094</t>
  </si>
  <si>
    <t>01678467746</t>
  </si>
  <si>
    <t>711AB4754815</t>
  </si>
  <si>
    <t>Nguyễn Thị Hằng</t>
  </si>
  <si>
    <t>145D3801070072</t>
  </si>
  <si>
    <t>187536972</t>
  </si>
  <si>
    <t>0969373478</t>
  </si>
  <si>
    <t>711AB4754593</t>
  </si>
  <si>
    <t>Tô Thị Hà Phương</t>
  </si>
  <si>
    <t>145D3801070283</t>
  </si>
  <si>
    <t>187604770</t>
  </si>
  <si>
    <t>0918654145</t>
  </si>
  <si>
    <t>711AA5736483</t>
  </si>
  <si>
    <t>Nguyễn Thị Thu Hoài</t>
  </si>
  <si>
    <t>145D3801070298</t>
  </si>
  <si>
    <t>184253977</t>
  </si>
  <si>
    <t>0977512009</t>
  </si>
  <si>
    <t>711AA5959612</t>
  </si>
  <si>
    <t>Phan Thị Mỹ Linh</t>
  </si>
  <si>
    <t>145D3801070016</t>
  </si>
  <si>
    <t>184278393</t>
  </si>
  <si>
    <t>0963632575</t>
  </si>
  <si>
    <t>711AB4755104</t>
  </si>
  <si>
    <t>Đặng Thị Hải</t>
  </si>
  <si>
    <t>145D3801070234</t>
  </si>
  <si>
    <t>187547960</t>
  </si>
  <si>
    <t>01643859327</t>
  </si>
  <si>
    <t>711A89923843</t>
  </si>
  <si>
    <t>Lê Thị Ngọc Yến</t>
  </si>
  <si>
    <t>145D3801070017</t>
  </si>
  <si>
    <t>187413366</t>
  </si>
  <si>
    <t>0985009258</t>
  </si>
  <si>
    <t>711AB4755116</t>
  </si>
  <si>
    <t>145D3801070052</t>
  </si>
  <si>
    <t>187402577</t>
  </si>
  <si>
    <t>0978667902</t>
  </si>
  <si>
    <t>711A74066182</t>
  </si>
  <si>
    <t>Chu Thị Xuân</t>
  </si>
  <si>
    <t>145D3801070155</t>
  </si>
  <si>
    <t>187617352</t>
  </si>
  <si>
    <t>0972753433</t>
  </si>
  <si>
    <t>711AB5176461</t>
  </si>
  <si>
    <t>145D3801070214</t>
  </si>
  <si>
    <t>174660241</t>
  </si>
  <si>
    <t>01628332897</t>
  </si>
  <si>
    <t>711AB0060022</t>
  </si>
  <si>
    <t xml:space="preserve">Lê Thị Thu Trang </t>
  </si>
  <si>
    <t>145D3801070454</t>
  </si>
  <si>
    <t>174896650</t>
  </si>
  <si>
    <t>0964096727</t>
  </si>
  <si>
    <t>711AB7743679</t>
  </si>
  <si>
    <t>NGUYỄN THỊ MINH ANH</t>
  </si>
  <si>
    <t>155D3801010446</t>
  </si>
  <si>
    <t>56B8 - Luật học</t>
  </si>
  <si>
    <t>174813090</t>
  </si>
  <si>
    <t>01664512593</t>
  </si>
  <si>
    <t>711AC4851272</t>
  </si>
  <si>
    <t>ĐỖ THỊ QUYÊN</t>
  </si>
  <si>
    <t>155D3801010671</t>
  </si>
  <si>
    <t>174620595</t>
  </si>
  <si>
    <t>01653569679</t>
  </si>
  <si>
    <t>711AA7508511</t>
  </si>
  <si>
    <t>TRƯƠNG THỊ NHI</t>
  </si>
  <si>
    <t>155D3801010564</t>
  </si>
  <si>
    <t>01695878779</t>
  </si>
  <si>
    <t>711AB7639492</t>
  </si>
  <si>
    <t>ĐỖ THỊ THU NHÂM</t>
  </si>
  <si>
    <t>155D3801010393</t>
  </si>
  <si>
    <t>56B6 - Luật học</t>
  </si>
  <si>
    <t>173717281</t>
  </si>
  <si>
    <t>01698644664</t>
  </si>
  <si>
    <t>711AC4850983</t>
  </si>
  <si>
    <t>LÊ THỊ NGỌC</t>
  </si>
  <si>
    <t>155D3801010688</t>
  </si>
  <si>
    <t>56B9 - Luật học</t>
  </si>
  <si>
    <t>175000168</t>
  </si>
  <si>
    <t>0975581118</t>
  </si>
  <si>
    <t>711AC4852051</t>
  </si>
  <si>
    <t>NGUYỄN THỊ XUÂN HÒA</t>
  </si>
  <si>
    <t>155D3801010212</t>
  </si>
  <si>
    <t>152125567</t>
  </si>
  <si>
    <t>0964804542</t>
  </si>
  <si>
    <t>711AB0635854</t>
  </si>
  <si>
    <t>155D3801010232</t>
  </si>
  <si>
    <t>15266587</t>
  </si>
  <si>
    <t>01657175918</t>
  </si>
  <si>
    <t>711AC3309306</t>
  </si>
  <si>
    <t>PHẠM THỊ LOAN</t>
  </si>
  <si>
    <t>155D3801010005</t>
  </si>
  <si>
    <t>164592815</t>
  </si>
  <si>
    <t>0967178609</t>
  </si>
  <si>
    <t>711AC4851493</t>
  </si>
  <si>
    <t>NGUYỄN VIỆT HẰNG</t>
  </si>
  <si>
    <t>155D3801010170</t>
  </si>
  <si>
    <t>56B1 - Luật học</t>
  </si>
  <si>
    <t>0965716598</t>
  </si>
  <si>
    <t>711AC4849719</t>
  </si>
  <si>
    <t>LÊ THỊ THUỲ</t>
  </si>
  <si>
    <t>155D3801010459</t>
  </si>
  <si>
    <t>56B2 - Luật học</t>
  </si>
  <si>
    <t>01678005848</t>
  </si>
  <si>
    <t>711AC4850052</t>
  </si>
  <si>
    <t>LÊ THỊ NGỌC PHƯỢNG</t>
  </si>
  <si>
    <t>155D3801010410</t>
  </si>
  <si>
    <t>0905878305</t>
  </si>
  <si>
    <t>711AC4851115</t>
  </si>
  <si>
    <t>HÀ THỊ HẢO</t>
  </si>
  <si>
    <t>155D3801010233</t>
  </si>
  <si>
    <t>152166121</t>
  </si>
  <si>
    <t>0962859926</t>
  </si>
  <si>
    <t>711A84453334</t>
  </si>
  <si>
    <t>NGUYỄN THỊ MAI</t>
  </si>
  <si>
    <t>155D3801010700</t>
  </si>
  <si>
    <t>56B5 - Luật học</t>
  </si>
  <si>
    <t>0967523146</t>
  </si>
  <si>
    <t>711AB4754384</t>
  </si>
  <si>
    <t>Vũ Thị Hồng Nga</t>
  </si>
  <si>
    <t>155D3801010711</t>
  </si>
  <si>
    <t>56B10 - Luật học</t>
  </si>
  <si>
    <t>231152962</t>
  </si>
  <si>
    <t>01655244684</t>
  </si>
  <si>
    <t>711AC4852564</t>
  </si>
  <si>
    <t>HỒ THỊ TÂM</t>
  </si>
  <si>
    <t>155D3801010087</t>
  </si>
  <si>
    <t>187648403</t>
  </si>
  <si>
    <t>0962654346</t>
  </si>
  <si>
    <t>711AC4851584</t>
  </si>
  <si>
    <t>TRẦN TỐ UYÊN</t>
  </si>
  <si>
    <t>155D3801010416</t>
  </si>
  <si>
    <t>0976971406</t>
  </si>
  <si>
    <t>711AC4850104</t>
  </si>
  <si>
    <t>LÊ THỊ HỒNG NHUNG</t>
  </si>
  <si>
    <t>155D3801010524</t>
  </si>
  <si>
    <t>56B3 - Luật học</t>
  </si>
  <si>
    <t>01653299025</t>
  </si>
  <si>
    <t>711AC0328312</t>
  </si>
  <si>
    <t>HÀ THỊ YÊM</t>
  </si>
  <si>
    <t>155D3801010469</t>
  </si>
  <si>
    <t>01648885089</t>
  </si>
  <si>
    <t>711A81681423</t>
  </si>
  <si>
    <t>NGUYỄN TỐ UYÊN</t>
  </si>
  <si>
    <t>155D3801010252</t>
  </si>
  <si>
    <t>56B4 - Luật học</t>
  </si>
  <si>
    <t>174861423</t>
  </si>
  <si>
    <t>0982540531</t>
  </si>
  <si>
    <t>711AC5109931</t>
  </si>
  <si>
    <t>155D3801010076</t>
  </si>
  <si>
    <t>187408138</t>
  </si>
  <si>
    <t>0968087998</t>
  </si>
  <si>
    <t>711AC5110032</t>
  </si>
  <si>
    <t>CHU THỊ NGỌC BÍCH</t>
  </si>
  <si>
    <t>155D3801010083</t>
  </si>
  <si>
    <t>0971869493</t>
  </si>
  <si>
    <t>711AC0869609</t>
  </si>
  <si>
    <t>NGUYỄN THỊ LÝ</t>
  </si>
  <si>
    <t>155D3801010390</t>
  </si>
  <si>
    <t>0978117265</t>
  </si>
  <si>
    <t>711AC4850995</t>
  </si>
  <si>
    <t>NGUYỄN THỊ THÔNG</t>
  </si>
  <si>
    <t>155D3801010434</t>
  </si>
  <si>
    <t>187648474</t>
  </si>
  <si>
    <t>01669305284</t>
  </si>
  <si>
    <t>711AC0196996</t>
  </si>
  <si>
    <t>NGUYỄN THỊ LÊ</t>
  </si>
  <si>
    <t>155D3801010616</t>
  </si>
  <si>
    <t>01666937470</t>
  </si>
  <si>
    <t>711AC5143291</t>
  </si>
  <si>
    <t>ĐINH THỊ HẢI YẾN</t>
  </si>
  <si>
    <t>155D3801010493</t>
  </si>
  <si>
    <t>187574675</t>
  </si>
  <si>
    <t>01658166722</t>
  </si>
  <si>
    <t>711AC5110336</t>
  </si>
  <si>
    <t>NGUYỄN THỊ PHƯƠNG THẢO</t>
  </si>
  <si>
    <t>155D3801010223</t>
  </si>
  <si>
    <t>0973006418</t>
  </si>
  <si>
    <t>711AC0080275</t>
  </si>
  <si>
    <t>BÙI THỊ LÀNH</t>
  </si>
  <si>
    <t>155D3801010178</t>
  </si>
  <si>
    <t>187589321</t>
  </si>
  <si>
    <t>01653755521</t>
  </si>
  <si>
    <t>711AC0195384</t>
  </si>
  <si>
    <t>TRƯƠNG THỊ KHÁNH HUYỀN</t>
  </si>
  <si>
    <t>155D3801010407</t>
  </si>
  <si>
    <t>061054952</t>
  </si>
  <si>
    <t>0963515127</t>
  </si>
  <si>
    <t>711AC4851909</t>
  </si>
  <si>
    <t>LÊ THỊ THU NGÂN</t>
  </si>
  <si>
    <t>155D3801010450</t>
  </si>
  <si>
    <t>0961098991</t>
  </si>
  <si>
    <t>711AC4851024</t>
  </si>
  <si>
    <t>NGÔ HIỀN TRANG</t>
  </si>
  <si>
    <t>155D3801010362</t>
  </si>
  <si>
    <t>187699388</t>
  </si>
  <si>
    <t>0979726163</t>
  </si>
  <si>
    <t>711AC0080575</t>
  </si>
  <si>
    <t>LƯƠNG THỊ TRANG</t>
  </si>
  <si>
    <t>155D3801010550</t>
  </si>
  <si>
    <t>56B7 - Luật học</t>
  </si>
  <si>
    <t>174898188</t>
  </si>
  <si>
    <t>0987261943</t>
  </si>
  <si>
    <t>711AC1112483</t>
  </si>
  <si>
    <t>NGUYỄN THỊ BÍCH THẢO</t>
  </si>
  <si>
    <t>155D3801010468</t>
  </si>
  <si>
    <t>01683627129</t>
  </si>
  <si>
    <t>711AC0081425</t>
  </si>
  <si>
    <t>LÊ THỊ HẬU</t>
  </si>
  <si>
    <t>155D3801010499</t>
  </si>
  <si>
    <t>01238944456</t>
  </si>
  <si>
    <t>711AC5110272</t>
  </si>
  <si>
    <t>ĐỖ THỊ THU HIỀN</t>
  </si>
  <si>
    <t>155D3801010669</t>
  </si>
  <si>
    <t>145678763</t>
  </si>
  <si>
    <t>0975971801</t>
  </si>
  <si>
    <t>711AA2872493</t>
  </si>
  <si>
    <t>NGUYỄN THỊ MỸ LINH</t>
  </si>
  <si>
    <t>155D3801010348</t>
  </si>
  <si>
    <t>187583696</t>
  </si>
  <si>
    <t>0973774045</t>
  </si>
  <si>
    <t>711AC0491063</t>
  </si>
  <si>
    <t>NGUYỄN THỊ MỸ DUYÊN</t>
  </si>
  <si>
    <t>155D3801010336</t>
  </si>
  <si>
    <t>187588642</t>
  </si>
  <si>
    <t>01649264174</t>
  </si>
  <si>
    <t>711AC0465261</t>
  </si>
  <si>
    <t xml:space="preserve">NGUYỄN THỊ KIỀU KHANH </t>
  </si>
  <si>
    <t>155D3801010680</t>
  </si>
  <si>
    <t>187605852</t>
  </si>
  <si>
    <t>01232005121</t>
  </si>
  <si>
    <t>711AC0474523</t>
  </si>
  <si>
    <t>Lò Thị Loan</t>
  </si>
  <si>
    <t>155D3801010703</t>
  </si>
  <si>
    <t>050954790</t>
  </si>
  <si>
    <t>01643443483</t>
  </si>
  <si>
    <t>711AC7948708</t>
  </si>
  <si>
    <t>HOÀNG THỊ HOA</t>
  </si>
  <si>
    <t>155D3801010162</t>
  </si>
  <si>
    <t>184297710</t>
  </si>
  <si>
    <t>01252423786</t>
  </si>
  <si>
    <t>711AC5748372</t>
  </si>
  <si>
    <t>NGUYỄN THỊ THU HƯƠNG</t>
  </si>
  <si>
    <t>155D3801070405</t>
  </si>
  <si>
    <t>56B7 - Luật KT</t>
  </si>
  <si>
    <t>0961173305</t>
  </si>
  <si>
    <t>711AB9983814</t>
  </si>
  <si>
    <t>NGUYỄN THỊ MẾN</t>
  </si>
  <si>
    <t>155D3801070358</t>
  </si>
  <si>
    <t>56B8 - Luật KT</t>
  </si>
  <si>
    <t>187707745</t>
  </si>
  <si>
    <t>01639435196</t>
  </si>
  <si>
    <t>711AC0377413</t>
  </si>
  <si>
    <t>NGUYỄN THỊ BÉ</t>
  </si>
  <si>
    <t>155D3801070301</t>
  </si>
  <si>
    <t>56B3 - Luật KT</t>
  </si>
  <si>
    <t>01659198994</t>
  </si>
  <si>
    <t>711AA9264574</t>
  </si>
  <si>
    <t>NGUYỄN HẢI ANH</t>
  </si>
  <si>
    <t>155D3801070420</t>
  </si>
  <si>
    <t>01669667286</t>
  </si>
  <si>
    <t>711AC6684471</t>
  </si>
  <si>
    <t>NGUYỄN ĐẶNG CẨM NHUNG</t>
  </si>
  <si>
    <t>155D3801070433</t>
  </si>
  <si>
    <t>56B1 - Luật KT</t>
  </si>
  <si>
    <t>01639823694</t>
  </si>
  <si>
    <t>711AC0323085</t>
  </si>
  <si>
    <t>155D3801070444</t>
  </si>
  <si>
    <t>56B10 - Luật KT</t>
  </si>
  <si>
    <t>01667174593</t>
  </si>
  <si>
    <t>711AC0195259</t>
  </si>
  <si>
    <t>HOÀNG THỊ HẰNG NGA</t>
  </si>
  <si>
    <t>155D3801070215</t>
  </si>
  <si>
    <t>56B5 - Luật KT</t>
  </si>
  <si>
    <t>187482383</t>
  </si>
  <si>
    <t>0964379083</t>
  </si>
  <si>
    <t>711AC2820315</t>
  </si>
  <si>
    <t>NGUYỄN THỊ HỒNG NHUNG</t>
  </si>
  <si>
    <t>155D3801070463</t>
  </si>
  <si>
    <t>164587097</t>
  </si>
  <si>
    <t>0947556231</t>
  </si>
  <si>
    <t>711AC3269619</t>
  </si>
  <si>
    <t>NGUYỄN THỊ HẰNG</t>
  </si>
  <si>
    <t>155D3801070244</t>
  </si>
  <si>
    <t>0986378095</t>
  </si>
  <si>
    <t>711AC0110971</t>
  </si>
  <si>
    <t>LÊ THỊ VÂN</t>
  </si>
  <si>
    <t>155D3801070362</t>
  </si>
  <si>
    <t>01663979612</t>
  </si>
  <si>
    <t>711AB9983317</t>
  </si>
  <si>
    <t>PHAN QUỲNH HƯƠNG</t>
  </si>
  <si>
    <t>155D3801070122</t>
  </si>
  <si>
    <t>56B2 - Luật KT</t>
  </si>
  <si>
    <t>05082342</t>
  </si>
  <si>
    <t>0964399616</t>
  </si>
  <si>
    <t>711AC4852801</t>
  </si>
  <si>
    <t>NGUYỄN TUYẾT MAI</t>
  </si>
  <si>
    <t>155D3801070213</t>
  </si>
  <si>
    <t>01674083988</t>
  </si>
  <si>
    <t>711AB9799773</t>
  </si>
  <si>
    <t>NGUYỄN THỊ QUỲNH</t>
  </si>
  <si>
    <t>155D3801070408</t>
  </si>
  <si>
    <t>56B6 - Luật KT</t>
  </si>
  <si>
    <t>194613971</t>
  </si>
  <si>
    <t>0945301628</t>
  </si>
  <si>
    <t>711AC4853271</t>
  </si>
  <si>
    <t>LÊ NHƯ QUỲNH</t>
  </si>
  <si>
    <t>155D3801070502</t>
  </si>
  <si>
    <t>0976991262</t>
  </si>
  <si>
    <t>711AC5111947</t>
  </si>
  <si>
    <t>NGÔ THỊ NGỌC QUỲNH</t>
  </si>
  <si>
    <t>155D3801070338</t>
  </si>
  <si>
    <t>56B9 - Luật KT</t>
  </si>
  <si>
    <t>197375730</t>
  </si>
  <si>
    <t>01663133879</t>
  </si>
  <si>
    <t>711AC4854212</t>
  </si>
  <si>
    <t>155D3801070396</t>
  </si>
  <si>
    <t>784256033</t>
  </si>
  <si>
    <t>01626883526</t>
  </si>
  <si>
    <t>711AC0110391</t>
  </si>
  <si>
    <t>TRẦN THỊ ĐIỆP</t>
  </si>
  <si>
    <t>155D3801070470</t>
  </si>
  <si>
    <t>197341070</t>
  </si>
  <si>
    <t>01664469579</t>
  </si>
  <si>
    <t>711AC4854121</t>
  </si>
  <si>
    <t>PHẠM THỊ CHÂU LOAN</t>
  </si>
  <si>
    <t>155D3801070473</t>
  </si>
  <si>
    <t>1686994961</t>
  </si>
  <si>
    <t>711AC5038679</t>
  </si>
  <si>
    <t>TRẦN THỊ LY KHÁNH</t>
  </si>
  <si>
    <t>155D3801070363</t>
  </si>
  <si>
    <t>197367631</t>
  </si>
  <si>
    <t>0964486356</t>
  </si>
  <si>
    <t>711AC5111895</t>
  </si>
  <si>
    <t>ĐẶNG THỊ NHẬT</t>
  </si>
  <si>
    <t>155D3801070425</t>
  </si>
  <si>
    <t>187400241</t>
  </si>
  <si>
    <t>01628653320</t>
  </si>
  <si>
    <t>711AC4853935</t>
  </si>
  <si>
    <t>HÀ THỊ THẢO</t>
  </si>
  <si>
    <t>155D3801070291</t>
  </si>
  <si>
    <t>0974060229</t>
  </si>
  <si>
    <t>711AB7131762</t>
  </si>
  <si>
    <t>NGUYỄN THỊ HIỀN</t>
  </si>
  <si>
    <t>155D3801070167</t>
  </si>
  <si>
    <t>18425199</t>
  </si>
  <si>
    <t>01678303994</t>
  </si>
  <si>
    <t>711AC5111331</t>
  </si>
  <si>
    <t>NGUYỄN THỊ HOA</t>
  </si>
  <si>
    <t>155D3801070540</t>
  </si>
  <si>
    <t>0941741366</t>
  </si>
  <si>
    <t>711AC5748866</t>
  </si>
  <si>
    <t>NGUYỄN THỊ HUYỀN TRANG</t>
  </si>
  <si>
    <t>155D3801070435</t>
  </si>
  <si>
    <t>187442383</t>
  </si>
  <si>
    <t>01659203296</t>
  </si>
  <si>
    <t>711AB0223091</t>
  </si>
  <si>
    <t>PHẠM THỊ VÂN ANH</t>
  </si>
  <si>
    <t>155D3801070161</t>
  </si>
  <si>
    <t>187526677</t>
  </si>
  <si>
    <t>01627985137</t>
  </si>
  <si>
    <t>711AC5111686</t>
  </si>
  <si>
    <t>NGUYỄN THỊ THANH HUYỀN</t>
  </si>
  <si>
    <t>155D3801070302</t>
  </si>
  <si>
    <t>01697105550</t>
  </si>
  <si>
    <t>711AB6443941</t>
  </si>
  <si>
    <t>TRẦN THỊ ÁNH NGỌC</t>
  </si>
  <si>
    <t>155D3801070279</t>
  </si>
  <si>
    <t>56B4 - Luật KT</t>
  </si>
  <si>
    <t>184271787</t>
  </si>
  <si>
    <t>01633181560</t>
  </si>
  <si>
    <t>711AC4853492</t>
  </si>
  <si>
    <t>TRẦN THỊ LAM</t>
  </si>
  <si>
    <t>155D3801070443</t>
  </si>
  <si>
    <t>184281149</t>
  </si>
  <si>
    <t>01627138299</t>
  </si>
  <si>
    <t>711AC4853229</t>
  </si>
  <si>
    <t>LÊ THỊ HƯƠNG QUỲNH</t>
  </si>
  <si>
    <t>155D3801070010</t>
  </si>
  <si>
    <t>187560696</t>
  </si>
  <si>
    <t>0961909099</t>
  </si>
  <si>
    <t>711AC4852576</t>
  </si>
  <si>
    <t>NGUYỄN THỊ NHƯ PHỐ</t>
  </si>
  <si>
    <t>155D3801070344</t>
  </si>
  <si>
    <t>212832032</t>
  </si>
  <si>
    <t>0981949713</t>
  </si>
  <si>
    <t>711AC5749167</t>
  </si>
  <si>
    <t>Phạm Thị Hoa</t>
  </si>
  <si>
    <t>165TDV400623</t>
  </si>
  <si>
    <t>57B10-KHXHNV</t>
  </si>
  <si>
    <t>711AC0082041</t>
  </si>
  <si>
    <t>Viettin bank</t>
  </si>
  <si>
    <t xml:space="preserve">Nguyễn Thị Linh </t>
  </si>
  <si>
    <t>165TDV400010</t>
  </si>
  <si>
    <t>57B7-KHXHNV</t>
  </si>
  <si>
    <t>711AD0085742</t>
  </si>
  <si>
    <t xml:space="preserve">Bùi Thị Lệ </t>
  </si>
  <si>
    <t>165TDV400392</t>
  </si>
  <si>
    <t>57B2-KHXHNV</t>
  </si>
  <si>
    <t>711AD5847702</t>
  </si>
  <si>
    <t>Trương Thị Hà Phương</t>
  </si>
  <si>
    <t>165TDV400601</t>
  </si>
  <si>
    <t>711AC0485412</t>
  </si>
  <si>
    <t xml:space="preserve">Bùi Quang Hưng </t>
  </si>
  <si>
    <t>165TDV400225</t>
  </si>
  <si>
    <t>57B3-KHXHNV</t>
  </si>
  <si>
    <t>711AD5848172</t>
  </si>
  <si>
    <t xml:space="preserve">Trịnh Lam Giang </t>
  </si>
  <si>
    <t>165TDV400613</t>
  </si>
  <si>
    <t xml:space="preserve">Khá </t>
  </si>
  <si>
    <t>711AD0551552</t>
  </si>
  <si>
    <t>Nguyễn Thị  Phương Thảo</t>
  </si>
  <si>
    <t>165TDV400235</t>
  </si>
  <si>
    <t>57B1-KHXHNV</t>
  </si>
  <si>
    <t>711AC9634771</t>
  </si>
  <si>
    <t>Nguyễn Thị Thủy Ngân</t>
  </si>
  <si>
    <t>165TDV400461</t>
  </si>
  <si>
    <t>23,25</t>
  </si>
  <si>
    <t>711AD5847792</t>
  </si>
  <si>
    <t>Nguyễn Thị Anh Thơ</t>
  </si>
  <si>
    <t>165TDV400019</t>
  </si>
  <si>
    <t>Nguyễn Thị Thu Huyền</t>
  </si>
  <si>
    <t>165TDV400587</t>
  </si>
  <si>
    <t>711AD5850812</t>
  </si>
  <si>
    <t>Phan Thị Hường</t>
  </si>
  <si>
    <t>165TDV400599</t>
  </si>
  <si>
    <t>711AC9996928</t>
  </si>
  <si>
    <t>Lê Thị Phượng</t>
  </si>
  <si>
    <t>165TDV400487</t>
  </si>
  <si>
    <t>711AD5847832</t>
  </si>
  <si>
    <t>Nguyễn Thị Như Phương</t>
  </si>
  <si>
    <t>165TDV400272</t>
  </si>
  <si>
    <t>711AD5848287</t>
  </si>
  <si>
    <t xml:space="preserve">Dương Kiều Trinh </t>
  </si>
  <si>
    <t>165TDV400132</t>
  </si>
  <si>
    <t>184255595</t>
  </si>
  <si>
    <t>0912528687</t>
  </si>
  <si>
    <t>711AD5849804</t>
  </si>
  <si>
    <t>Phạm Bá Trung Đức</t>
  </si>
  <si>
    <t>165TDV400605</t>
  </si>
  <si>
    <t>22,85</t>
  </si>
  <si>
    <t>711AD5850726</t>
  </si>
  <si>
    <t>Nguyễn Thị Ngọc Nhung</t>
  </si>
  <si>
    <t>165TDV400440</t>
  </si>
  <si>
    <t>22,75</t>
  </si>
  <si>
    <t>711AD5847812</t>
  </si>
  <si>
    <t>Võ Thị Hồng Nhung</t>
  </si>
  <si>
    <t>165TDV400077</t>
  </si>
  <si>
    <t>711AD5848275</t>
  </si>
  <si>
    <t>Phan Thị Thu Oanh</t>
  </si>
  <si>
    <t>165TDV400085</t>
  </si>
  <si>
    <t>22,5</t>
  </si>
  <si>
    <t>Lê Đỗ Sơn</t>
  </si>
  <si>
    <t>165TDV400114</t>
  </si>
  <si>
    <t>Phạm Thị Hà</t>
  </si>
  <si>
    <t>165TDV400094</t>
  </si>
  <si>
    <t>57B9-KHXHNV</t>
  </si>
  <si>
    <t>22,25</t>
  </si>
  <si>
    <t>711AD5850295</t>
  </si>
  <si>
    <t>Nguyễn Thị Thanh Loan</t>
  </si>
  <si>
    <t>165TDV400222</t>
  </si>
  <si>
    <t>711AD5848212</t>
  </si>
  <si>
    <t>Nguyễn Anh Tuấn</t>
  </si>
  <si>
    <t>165TDV400296</t>
  </si>
  <si>
    <t>22,05</t>
  </si>
  <si>
    <t>711AD5848315</t>
  </si>
  <si>
    <t xml:space="preserve">Đặng Khắc Hậu </t>
  </si>
  <si>
    <t>165TDV400369</t>
  </si>
  <si>
    <t>711AC4210702</t>
  </si>
  <si>
    <t>Bạch Văn Long</t>
  </si>
  <si>
    <t>165TDV400629</t>
  </si>
  <si>
    <t>711AD5850899</t>
  </si>
  <si>
    <t>Trần Văn Mân</t>
  </si>
  <si>
    <t>165TDV400471</t>
  </si>
  <si>
    <t>711AD5139447</t>
  </si>
  <si>
    <t xml:space="preserve">Võ Thị Hồng Ngọc </t>
  </si>
  <si>
    <t>165TDV400163</t>
  </si>
  <si>
    <t>Trịnh Thị Quyên</t>
  </si>
  <si>
    <t>165TDV400143</t>
  </si>
  <si>
    <t>Hà Xuân Hùng</t>
  </si>
  <si>
    <t>165TDV400329</t>
  </si>
  <si>
    <t>21,95</t>
  </si>
  <si>
    <t>711AD1642286</t>
  </si>
  <si>
    <t>Nguyễn Thái Xuân Sơn</t>
  </si>
  <si>
    <t>165TDV400505</t>
  </si>
  <si>
    <t>21,75</t>
  </si>
  <si>
    <t>711A47777316</t>
  </si>
  <si>
    <t>Hồ Thị Anh</t>
  </si>
  <si>
    <t>165TDV400478</t>
  </si>
  <si>
    <t>21,5</t>
  </si>
  <si>
    <t xml:space="preserve">Nguyễn Thị Quỳnh Chiêm </t>
  </si>
  <si>
    <t>165TDV400166</t>
  </si>
  <si>
    <t>711AD5848062</t>
  </si>
  <si>
    <t>165TDV400168</t>
  </si>
  <si>
    <t>711AC8914217</t>
  </si>
  <si>
    <t>Nông Thị Kiều</t>
  </si>
  <si>
    <t>165TDV400101</t>
  </si>
  <si>
    <t>Nguyễn Thị Luyến</t>
  </si>
  <si>
    <t>165TDV400321</t>
  </si>
  <si>
    <t>Nguyễn Hoài Nam</t>
  </si>
  <si>
    <t>165TDV400569</t>
  </si>
  <si>
    <t>57B4-KHXHNV</t>
  </si>
  <si>
    <t>711AD2750165</t>
  </si>
  <si>
    <t>Dương Thị Thúy Hiền</t>
  </si>
  <si>
    <t>165TDV400266</t>
  </si>
  <si>
    <t>21,3</t>
  </si>
  <si>
    <t>711AD5848145</t>
  </si>
  <si>
    <t xml:space="preserve">Nguyễn Thị Khánh Chi </t>
  </si>
  <si>
    <t>165TDV400135</t>
  </si>
  <si>
    <t>187792196</t>
  </si>
  <si>
    <t>01637240680</t>
  </si>
  <si>
    <t>711AD0871257</t>
  </si>
  <si>
    <t xml:space="preserve">Hà Thị Trang </t>
  </si>
  <si>
    <t>165TDV400088</t>
  </si>
  <si>
    <t>187581727</t>
  </si>
  <si>
    <t>0964516801</t>
  </si>
  <si>
    <t>711AD0847773</t>
  </si>
  <si>
    <t>Ấn định danh sách toàn khoa có 205 sinh viên</t>
  </si>
  <si>
    <t>8 KHOA SƯ PHẠM NGOẠI NGỮ</t>
  </si>
  <si>
    <t>Nguyễn Trí Hùng</t>
  </si>
  <si>
    <t>135D2202010081</t>
  </si>
  <si>
    <t>K54B2 - NN ANH</t>
  </si>
  <si>
    <t>187260853</t>
  </si>
  <si>
    <t>711A82343336</t>
  </si>
  <si>
    <t>Dương Minh Hải</t>
  </si>
  <si>
    <t>135D2202010098</t>
  </si>
  <si>
    <t>01643891247</t>
  </si>
  <si>
    <t>711A65734092</t>
  </si>
  <si>
    <t>Trần Thị  Linh</t>
  </si>
  <si>
    <t>135D2202010009</t>
  </si>
  <si>
    <t>K54B1 - NN ANH</t>
  </si>
  <si>
    <t>01699588976</t>
  </si>
  <si>
    <t>711AA7698015</t>
  </si>
  <si>
    <t>Nguyễn Thị Thu  Phương</t>
  </si>
  <si>
    <t>135D2202010042</t>
  </si>
  <si>
    <t>01659203167</t>
  </si>
  <si>
    <t>711AA5351955</t>
  </si>
  <si>
    <t>Bùi Quang Thắng</t>
  </si>
  <si>
    <t>135D2202010068</t>
  </si>
  <si>
    <t>0964600874</t>
  </si>
  <si>
    <t>711AA5352161</t>
  </si>
  <si>
    <t>Nguyễn Thị  Hoài</t>
  </si>
  <si>
    <t>135D2202010045</t>
  </si>
  <si>
    <t>01648034127</t>
  </si>
  <si>
    <t>711AA5351758</t>
  </si>
  <si>
    <t>Nguyễn Thị  Sen</t>
  </si>
  <si>
    <t>135D1402311037</t>
  </si>
  <si>
    <t>K54A1- SP ANH</t>
  </si>
  <si>
    <t>01658232112</t>
  </si>
  <si>
    <t>711A89922381</t>
  </si>
  <si>
    <t>Nguyễn Thị Linh  Trà</t>
  </si>
  <si>
    <t>135D1402311021</t>
  </si>
  <si>
    <t>K54A2- SP ANH</t>
  </si>
  <si>
    <t>01635596995</t>
  </si>
  <si>
    <t>711AA5359936</t>
  </si>
  <si>
    <t>Lê Thị  Giang</t>
  </si>
  <si>
    <t>135D1402311006</t>
  </si>
  <si>
    <t>K54A1- SP  ANH</t>
  </si>
  <si>
    <t>01633221487</t>
  </si>
  <si>
    <t>711A83522671</t>
  </si>
  <si>
    <t>Bùi Thị Ngọc Ánh</t>
  </si>
  <si>
    <t>135D1402310028</t>
  </si>
  <si>
    <t>01669857345</t>
  </si>
  <si>
    <t>711AA5359682</t>
  </si>
  <si>
    <t>Phan Thị Hà</t>
  </si>
  <si>
    <t>135D1402310044</t>
  </si>
  <si>
    <t>01689357720</t>
  </si>
  <si>
    <t>711AA5359727</t>
  </si>
  <si>
    <t>Nguyễn Văn Đức</t>
  </si>
  <si>
    <t>145D2202010046</t>
  </si>
  <si>
    <t>K55B1 - NN Anh</t>
  </si>
  <si>
    <t>0961020052</t>
  </si>
  <si>
    <t>711AA8900186</t>
  </si>
  <si>
    <t>Nguyễn Thị Thanh An</t>
  </si>
  <si>
    <t>145D2202010005</t>
  </si>
  <si>
    <t>711AA2448342</t>
  </si>
  <si>
    <t>Võ Thị Hiền</t>
  </si>
  <si>
    <t>145D2202010097</t>
  </si>
  <si>
    <t>K55B2 - NN Anh</t>
  </si>
  <si>
    <t>01696269150</t>
  </si>
  <si>
    <t>711AB5303332</t>
  </si>
  <si>
    <t>Phạm Thị Thu Hương</t>
  </si>
  <si>
    <t>145D2202010037</t>
  </si>
  <si>
    <t>0988748050</t>
  </si>
  <si>
    <t>711AB6418449</t>
  </si>
  <si>
    <t>Phan Thị Kim Dung</t>
  </si>
  <si>
    <t>145D2202010013</t>
  </si>
  <si>
    <t>0968424813</t>
  </si>
  <si>
    <t>711A82801437</t>
  </si>
  <si>
    <t>Phan Thảo Nguyên</t>
  </si>
  <si>
    <t>145D2202010031</t>
  </si>
  <si>
    <t> 187409441</t>
  </si>
  <si>
    <t>711AB2036003</t>
  </si>
  <si>
    <t>Hồ Thị Hoa</t>
  </si>
  <si>
    <t>145D2202010026</t>
  </si>
  <si>
    <t>0966772856</t>
  </si>
  <si>
    <t>711AB5304778</t>
  </si>
  <si>
    <t>145D2202010152</t>
  </si>
  <si>
    <t>K55B3 - NN Anh</t>
  </si>
  <si>
    <t>01695871829</t>
  </si>
  <si>
    <t>711AB1537744</t>
  </si>
  <si>
    <t>Hồ Việt Thương</t>
  </si>
  <si>
    <t>145D1402311085</t>
  </si>
  <si>
    <t>K55A2-SP Anh</t>
  </si>
  <si>
    <t>0967808374</t>
  </si>
  <si>
    <t>711AB5305331</t>
  </si>
  <si>
    <t>Dư Ngọc Dung</t>
  </si>
  <si>
    <t>135D1402310026</t>
  </si>
  <si>
    <t>0916149595</t>
  </si>
  <si>
    <t>711AA5359703</t>
  </si>
  <si>
    <t>Nguyễn Thị Khánh Ly</t>
  </si>
  <si>
    <t>145D1402310023</t>
  </si>
  <si>
    <t>K55A1-SP Anh</t>
  </si>
  <si>
    <t>01668404991</t>
  </si>
  <si>
    <t>711AB0288235</t>
  </si>
  <si>
    <t>Hồ Thị Thu Uyên</t>
  </si>
  <si>
    <t>145D1402310032</t>
  </si>
  <si>
    <t>0965462210</t>
  </si>
  <si>
    <t>711AC3904497</t>
  </si>
  <si>
    <t>Trịnh Thị Thanh Mai</t>
  </si>
  <si>
    <t>145D1402310022</t>
  </si>
  <si>
    <t>0966155005</t>
  </si>
  <si>
    <t>711AA8437679</t>
  </si>
  <si>
    <t>TRẦN THỊ CẨM VÂN</t>
  </si>
  <si>
    <t>155D2202010037</t>
  </si>
  <si>
    <t>K56B2 - NN Anh</t>
  </si>
  <si>
    <t>01658192817</t>
  </si>
  <si>
    <t>711AC5749683</t>
  </si>
  <si>
    <t>155D2202010101</t>
  </si>
  <si>
    <t>K56B1 - NN Anh</t>
  </si>
  <si>
    <t>01287153360</t>
  </si>
  <si>
    <t xml:space="preserve">711AC6242419 </t>
  </si>
  <si>
    <t>NGUYỄN CẢNH DŨNG</t>
  </si>
  <si>
    <t>155D2202010143</t>
  </si>
  <si>
    <t>K56B3 - NN Anh</t>
  </si>
  <si>
    <t>01633634597</t>
  </si>
  <si>
    <t>711AC5749807</t>
  </si>
  <si>
    <t>BÙI ĐỨC LINH</t>
  </si>
  <si>
    <t>155D2202010239</t>
  </si>
  <si>
    <t>K56B5 - NN Anh</t>
  </si>
  <si>
    <t>01232961776</t>
  </si>
  <si>
    <t>711A46722231</t>
  </si>
  <si>
    <t>NGUYỄN THỊ CHI</t>
  </si>
  <si>
    <t>155D2202010104</t>
  </si>
  <si>
    <t>K56B1 - NN  Anh</t>
  </si>
  <si>
    <t>01668179337</t>
  </si>
  <si>
    <t>711AC6242316</t>
  </si>
  <si>
    <t>HOÀNG THỊ THU HÀ</t>
  </si>
  <si>
    <t>155D2202010126</t>
  </si>
  <si>
    <t>K56B3 - NN  Anh</t>
  </si>
  <si>
    <t>01236177963</t>
  </si>
  <si>
    <t>711AC0906872</t>
  </si>
  <si>
    <t>NGUYỄN THỊ THƯƠNG</t>
  </si>
  <si>
    <t>155D2202010010</t>
  </si>
  <si>
    <t>01678550159</t>
  </si>
  <si>
    <t>711AC6242533</t>
  </si>
  <si>
    <t>NGÔ THỊ DIỆN</t>
  </si>
  <si>
    <t>155D2202010235</t>
  </si>
  <si>
    <t>K56B5 - NN  Anh</t>
  </si>
  <si>
    <t>01694480829</t>
  </si>
  <si>
    <t>711AC5750117</t>
  </si>
  <si>
    <t>HỒ THỊ NHUNG</t>
  </si>
  <si>
    <t>155D2202010079</t>
  </si>
  <si>
    <t>01686654143</t>
  </si>
  <si>
    <t>711AC6242434</t>
  </si>
  <si>
    <t>HÀ THỊ THƯƠNG</t>
  </si>
  <si>
    <t>155D2202010046</t>
  </si>
  <si>
    <t>0971960566</t>
  </si>
  <si>
    <t>711AC5749644</t>
  </si>
  <si>
    <t>TRẦN THỊ LINH</t>
  </si>
  <si>
    <t>155D2202010103</t>
  </si>
  <si>
    <t>K56B2 - NN  Anh</t>
  </si>
  <si>
    <t>01683003552</t>
  </si>
  <si>
    <t>711AC5749467</t>
  </si>
  <si>
    <t>DƯƠNG THỊ TUYẾT</t>
  </si>
  <si>
    <t>155D2202010189</t>
  </si>
  <si>
    <t>01687158611</t>
  </si>
  <si>
    <t>711AC5750041</t>
  </si>
  <si>
    <t>VÕ THỊ HỒNG NGỌC</t>
  </si>
  <si>
    <t>155D2202010029</t>
  </si>
  <si>
    <t>0912070797</t>
  </si>
  <si>
    <t>711AC0473247</t>
  </si>
  <si>
    <t>155D1402311063</t>
  </si>
  <si>
    <t>K56A2-SP Anh</t>
  </si>
  <si>
    <t>0982103521</t>
  </si>
  <si>
    <t>711AC0768192</t>
  </si>
  <si>
    <t>NGUYỄN THỊ DƯƠNG NGỌC</t>
  </si>
  <si>
    <t>155D1402311061</t>
  </si>
  <si>
    <t>0976096960</t>
  </si>
  <si>
    <t>711AC5747547</t>
  </si>
  <si>
    <t>VĂN THỊ HÀ</t>
  </si>
  <si>
    <t>155D1402311043</t>
  </si>
  <si>
    <t>01634660509</t>
  </si>
  <si>
    <t>711AC0180682</t>
  </si>
  <si>
    <t>ĐOÀN THỊ HIỀN</t>
  </si>
  <si>
    <t>155D1402311032</t>
  </si>
  <si>
    <t>K56A1-SP Anh</t>
  </si>
  <si>
    <t>711AC5747168</t>
  </si>
  <si>
    <t>Lê Thị Mai Linh</t>
  </si>
  <si>
    <t>165D14023100013</t>
  </si>
  <si>
    <t>K57 A-SP Anh</t>
  </si>
  <si>
    <t>01669289658</t>
  </si>
  <si>
    <t>711AD0783697</t>
  </si>
  <si>
    <t>Nguyễn Thị Hồng Mây</t>
  </si>
  <si>
    <t>165D 14023100020</t>
  </si>
  <si>
    <t>0966029310</t>
  </si>
  <si>
    <t>711AD5851282</t>
  </si>
  <si>
    <t>Nguyễn Thị Ngọc</t>
  </si>
  <si>
    <t>165D 14023100044</t>
  </si>
  <si>
    <t>01667246106</t>
  </si>
  <si>
    <t>711AC0195456</t>
  </si>
  <si>
    <t>Ấn định danh sách toàn khoa có 44 sinh viên</t>
  </si>
  <si>
    <t>9. KHOA NÔNG LÂM NGƯ</t>
  </si>
  <si>
    <t>Đinh Thị  Hồng</t>
  </si>
  <si>
    <t>135D6201020005</t>
  </si>
  <si>
    <t>54K - KN&amp;PTN</t>
  </si>
  <si>
    <t>01697809927</t>
  </si>
  <si>
    <t>711A85211743</t>
  </si>
  <si>
    <t>Phan Thị Sen</t>
  </si>
  <si>
    <t>135D6201150071</t>
  </si>
  <si>
    <t>54B1 - KTNN</t>
  </si>
  <si>
    <t>01698531567</t>
  </si>
  <si>
    <t>711A83822104</t>
  </si>
  <si>
    <t>Nguyễn Thị Hằng  Nga</t>
  </si>
  <si>
    <t>135D6201150011</t>
  </si>
  <si>
    <t>54B2 - KTNN</t>
  </si>
  <si>
    <t>0988715843</t>
  </si>
  <si>
    <t>711A83318733</t>
  </si>
  <si>
    <t>135D6201150048</t>
  </si>
  <si>
    <t>0974971408</t>
  </si>
  <si>
    <t>711AA5343425</t>
  </si>
  <si>
    <t>Nguyễn Thị Thùy</t>
  </si>
  <si>
    <t>135D6201150069</t>
  </si>
  <si>
    <t>01658362200</t>
  </si>
  <si>
    <t>711A85210022</t>
  </si>
  <si>
    <t>Nguyễn Thị Thanh Nga</t>
  </si>
  <si>
    <t>135D6201150077</t>
  </si>
  <si>
    <t>01635787690</t>
  </si>
  <si>
    <t>711AA5343353</t>
  </si>
  <si>
    <t>Dương Thị  Vinh</t>
  </si>
  <si>
    <t>135D6201090026</t>
  </si>
  <si>
    <t>54K -NH</t>
  </si>
  <si>
    <t>01626419388</t>
  </si>
  <si>
    <t>711A88962603</t>
  </si>
  <si>
    <t>Đậu Thị Minh</t>
  </si>
  <si>
    <t>135D6201090049</t>
  </si>
  <si>
    <t>0965106325</t>
  </si>
  <si>
    <t>711A85211069</t>
  </si>
  <si>
    <t>135D6201090015</t>
  </si>
  <si>
    <t>7,88</t>
  </si>
  <si>
    <t>01647312120</t>
  </si>
  <si>
    <t>711A86072141</t>
  </si>
  <si>
    <t>Bùi Xuân  Trung</t>
  </si>
  <si>
    <t>135D6203010027</t>
  </si>
  <si>
    <t>54K - NTTS</t>
  </si>
  <si>
    <t>01664078726</t>
  </si>
  <si>
    <t>711A86491451</t>
  </si>
  <si>
    <t>Hồ Thị  Ninh</t>
  </si>
  <si>
    <t>135D6203010009</t>
  </si>
  <si>
    <t>0868957781</t>
  </si>
  <si>
    <t>711AA5353315</t>
  </si>
  <si>
    <t>Lê Thị  Thắm</t>
  </si>
  <si>
    <t>135D6203010019</t>
  </si>
  <si>
    <t>01668433910</t>
  </si>
  <si>
    <t>711AA5353393</t>
  </si>
  <si>
    <t>Hoàng Thị Phượng</t>
  </si>
  <si>
    <t>145D6201020005</t>
  </si>
  <si>
    <t>55K - KN</t>
  </si>
  <si>
    <t>0984695263</t>
  </si>
  <si>
    <t>711AA0973975</t>
  </si>
  <si>
    <t>Đinh Thị Phương Thúy</t>
  </si>
  <si>
    <t>145D6201150027</t>
  </si>
  <si>
    <t>55B - KTNN</t>
  </si>
  <si>
    <t>0915948003</t>
  </si>
  <si>
    <t>711AA9532468</t>
  </si>
  <si>
    <t>Trần Thị Bảo Yến</t>
  </si>
  <si>
    <t>145D6201150025</t>
  </si>
  <si>
    <t>0974079176</t>
  </si>
  <si>
    <t>711AB5727222</t>
  </si>
  <si>
    <t>Nguyễn Thị Ngọc Oanh</t>
  </si>
  <si>
    <t>135D6201150068</t>
  </si>
  <si>
    <t>0969522881</t>
  </si>
  <si>
    <t>711A85885113</t>
  </si>
  <si>
    <t>Phạm Thị Ngọc</t>
  </si>
  <si>
    <t>145D6201090005</t>
  </si>
  <si>
    <t>55K - NH</t>
  </si>
  <si>
    <t>0964348400</t>
  </si>
  <si>
    <t>711AB5730167</t>
  </si>
  <si>
    <t>Trần Thị Xuyên</t>
  </si>
  <si>
    <t>145D6203010022</t>
  </si>
  <si>
    <t>55K -NTTS</t>
  </si>
  <si>
    <t>01686915118</t>
  </si>
  <si>
    <t>711AB5730601</t>
  </si>
  <si>
    <t>Lê Thị Thanh</t>
  </si>
  <si>
    <t>145D6203010004</t>
  </si>
  <si>
    <t>01626142362</t>
  </si>
  <si>
    <t>711AB5730474</t>
  </si>
  <si>
    <t>155D6201150013</t>
  </si>
  <si>
    <t>56B -KTNN</t>
  </si>
  <si>
    <t>01674660982</t>
  </si>
  <si>
    <t>711AC4393732</t>
  </si>
  <si>
    <t>Đoàn Thị Hải</t>
  </si>
  <si>
    <t>155D6201090001</t>
  </si>
  <si>
    <t>56K -NH</t>
  </si>
  <si>
    <t>01653140914</t>
  </si>
  <si>
    <t>711AC4394593</t>
  </si>
  <si>
    <t>Hồ Thị Thị</t>
  </si>
  <si>
    <t>155D6203010021</t>
  </si>
  <si>
    <t>56K -NTTS</t>
  </si>
  <si>
    <t>01662570082</t>
  </si>
  <si>
    <t>711AC4395076</t>
  </si>
  <si>
    <t>Bùi Thị Hoài Linh</t>
  </si>
  <si>
    <t>155D6203010003</t>
  </si>
  <si>
    <t>7,10</t>
  </si>
  <si>
    <t>711AC4395021</t>
  </si>
  <si>
    <t>Ấn định danh sách toàn khoa có 23 sinh viên</t>
  </si>
  <si>
    <t>73.450.000</t>
  </si>
  <si>
    <t xml:space="preserve"> 10. KHOA CÔNG NGHỆ THÔNG TIN</t>
  </si>
  <si>
    <t>Phạm Xuân Thuyết  Hùng</t>
  </si>
  <si>
    <t>1251071533</t>
  </si>
  <si>
    <t>53K1107</t>
  </si>
  <si>
    <t>0942707888</t>
  </si>
  <si>
    <t>711A63513424</t>
  </si>
  <si>
    <t>1251075356</t>
  </si>
  <si>
    <t>53K2107</t>
  </si>
  <si>
    <t>0963010344</t>
  </si>
  <si>
    <t>711A66920153</t>
  </si>
  <si>
    <t>Nguyễn Thị  Lan</t>
  </si>
  <si>
    <t>1251071540</t>
  </si>
  <si>
    <t>01648279840</t>
  </si>
  <si>
    <t>711A78182389</t>
  </si>
  <si>
    <t>Lê Thị Khánh  Ngọc</t>
  </si>
  <si>
    <t>1251075310</t>
  </si>
  <si>
    <t>0976138442</t>
  </si>
  <si>
    <t>711A68324756</t>
  </si>
  <si>
    <t>Nguyễn Thị  Loan</t>
  </si>
  <si>
    <t>1251075315</t>
  </si>
  <si>
    <t>0986106217</t>
  </si>
  <si>
    <t>711A78018114</t>
  </si>
  <si>
    <t>Hồ Thị Hà  Trang</t>
  </si>
  <si>
    <t>1251071550</t>
  </si>
  <si>
    <t>01659125458</t>
  </si>
  <si>
    <t>711A78182255</t>
  </si>
  <si>
    <t>Võ Thị  Khuyên</t>
  </si>
  <si>
    <t>1251071595</t>
  </si>
  <si>
    <t>01659628357</t>
  </si>
  <si>
    <t>711A78182574</t>
  </si>
  <si>
    <t>Nguyễn Văn Trung</t>
  </si>
  <si>
    <t>135D4802010195</t>
  </si>
  <si>
    <t>54K4-CNTT</t>
  </si>
  <si>
    <t>01659804474</t>
  </si>
  <si>
    <t>711AA5336592</t>
  </si>
  <si>
    <t>Nguyễn Tuấn  Giang</t>
  </si>
  <si>
    <t>135D4802010077</t>
  </si>
  <si>
    <t>54K1-CNTT</t>
  </si>
  <si>
    <t>01648448898</t>
  </si>
  <si>
    <t>711AA4985826</t>
  </si>
  <si>
    <t>Nguyễn Thị Hồng  Nhung</t>
  </si>
  <si>
    <t>135D4802010074</t>
  </si>
  <si>
    <t>0976381631</t>
  </si>
  <si>
    <t>711A86680632</t>
  </si>
  <si>
    <t>Nguyễn Thị  Phương</t>
  </si>
  <si>
    <t>135D4802010152</t>
  </si>
  <si>
    <t>0978984680</t>
  </si>
  <si>
    <t>711A88042804</t>
  </si>
  <si>
    <t>Nguyễn Thị  Đào</t>
  </si>
  <si>
    <t>135D4802010112</t>
  </si>
  <si>
    <t>54K2-CNTT</t>
  </si>
  <si>
    <t>0972697041</t>
  </si>
  <si>
    <t>711AA1917019</t>
  </si>
  <si>
    <t>Nguyễn Viết  Thái</t>
  </si>
  <si>
    <t>135D4802010111</t>
  </si>
  <si>
    <t>54K3-CNTT</t>
  </si>
  <si>
    <t>0973797944</t>
  </si>
  <si>
    <t>711AA4986648</t>
  </si>
  <si>
    <t>Phạm Thị  Dung</t>
  </si>
  <si>
    <t>135D4802010013</t>
  </si>
  <si>
    <t>01693586659</t>
  </si>
  <si>
    <t>711AA4985798</t>
  </si>
  <si>
    <t>Phạm Thị Phương  Anh</t>
  </si>
  <si>
    <t>135D4802010104</t>
  </si>
  <si>
    <t>01634428386</t>
  </si>
  <si>
    <t>711A65103901</t>
  </si>
  <si>
    <t>Nguyễn Ngọc  Vinh</t>
  </si>
  <si>
    <t>135D4802010088</t>
  </si>
  <si>
    <t>0963001712</t>
  </si>
  <si>
    <t>711A82343493</t>
  </si>
  <si>
    <t>Hoàng Thị  Thủy</t>
  </si>
  <si>
    <t>135D4802010092</t>
  </si>
  <si>
    <t>01677047181</t>
  </si>
  <si>
    <t>711A85955279</t>
  </si>
  <si>
    <t>Cao Thị  Hương</t>
  </si>
  <si>
    <t>135D4802010097</t>
  </si>
  <si>
    <t>0989596450</t>
  </si>
  <si>
    <t>711AA4986154</t>
  </si>
  <si>
    <t>Võ Thị Nhật  Ánh</t>
  </si>
  <si>
    <t>135D4802010124</t>
  </si>
  <si>
    <t>0962642444</t>
  </si>
  <si>
    <t>711AA4985774</t>
  </si>
  <si>
    <t>135D4801010002</t>
  </si>
  <si>
    <t>54B-KHMT</t>
  </si>
  <si>
    <t>0988360664</t>
  </si>
  <si>
    <t>711AA8682681</t>
  </si>
  <si>
    <t>Nguyễn Trọng  Trình</t>
  </si>
  <si>
    <t>135D4801010004</t>
  </si>
  <si>
    <t>0966834694</t>
  </si>
  <si>
    <t>711AA8681662</t>
  </si>
  <si>
    <t>Tô Thị Thu Hoài</t>
  </si>
  <si>
    <t>135D1402100018</t>
  </si>
  <si>
    <t>54A-Tin</t>
  </si>
  <si>
    <t>0974036744</t>
  </si>
  <si>
    <t>711AA4890073</t>
  </si>
  <si>
    <t>135D1402100035</t>
  </si>
  <si>
    <t>0963961254</t>
  </si>
  <si>
    <t>711AA3274045</t>
  </si>
  <si>
    <t>Lương Thị Mỹ Hoa</t>
  </si>
  <si>
    <t>145D4802010102</t>
  </si>
  <si>
    <t>55K1-CNTT</t>
  </si>
  <si>
    <t>01676956436</t>
  </si>
  <si>
    <t>711AB0178506</t>
  </si>
  <si>
    <t>145D4802010140</t>
  </si>
  <si>
    <t>55K3-CNTT</t>
  </si>
  <si>
    <t>0989230526</t>
  </si>
  <si>
    <t>711AB5729584</t>
  </si>
  <si>
    <t>Trần Thế Dân</t>
  </si>
  <si>
    <t>145D4802010123</t>
  </si>
  <si>
    <t>0962 837 980</t>
  </si>
  <si>
    <t>711A83314371</t>
  </si>
  <si>
    <t>Nguyễn Thành Công</t>
  </si>
  <si>
    <t>145D4802010035</t>
  </si>
  <si>
    <t>01635792270</t>
  </si>
  <si>
    <t>711AB4537375</t>
  </si>
  <si>
    <t>Phan Sỹ Tân</t>
  </si>
  <si>
    <t>145D4802010009</t>
  </si>
  <si>
    <t>01689676214</t>
  </si>
  <si>
    <t>711AB4537226</t>
  </si>
  <si>
    <t>Kiều Khánh Hòa</t>
  </si>
  <si>
    <t>145D4802010048</t>
  </si>
  <si>
    <t>55K2-CNTT</t>
  </si>
  <si>
    <t>01667377081</t>
  </si>
  <si>
    <t>711AA8746889</t>
  </si>
  <si>
    <t>Mai Thị Huyền</t>
  </si>
  <si>
    <t>145D4802010021</t>
  </si>
  <si>
    <t>0965612381</t>
  </si>
  <si>
    <t>711AB4537284</t>
  </si>
  <si>
    <t>Nguyễn Thị Mỹ Hằng</t>
  </si>
  <si>
    <t>145D1402101020</t>
  </si>
  <si>
    <t>55A-Tin</t>
  </si>
  <si>
    <t>01689994223</t>
  </si>
  <si>
    <t>711AB5726384</t>
  </si>
  <si>
    <t>Trần Thị Thủy</t>
  </si>
  <si>
    <t>145D1402101026</t>
  </si>
  <si>
    <t>0964473320</t>
  </si>
  <si>
    <t>711AB0557683</t>
  </si>
  <si>
    <t>BÙI QUỐC TRỌNG</t>
  </si>
  <si>
    <t>155D4802010114</t>
  </si>
  <si>
    <t>56K1-CNTT</t>
  </si>
  <si>
    <t>01685116152</t>
  </si>
  <si>
    <t>711AC4685901</t>
  </si>
  <si>
    <t>ĐỖ THỊ PHÚ</t>
  </si>
  <si>
    <t>155D4802010231</t>
  </si>
  <si>
    <t>56K3-CNTT</t>
  </si>
  <si>
    <t>01678635808</t>
  </si>
  <si>
    <t>711AC0557968</t>
  </si>
  <si>
    <t>DƯƠNG VĂN ĐẠT</t>
  </si>
  <si>
    <t>155D4802010049</t>
  </si>
  <si>
    <t>56K2-CNTT</t>
  </si>
  <si>
    <t>01674544643</t>
  </si>
  <si>
    <t>711AC4686044</t>
  </si>
  <si>
    <t>TRẦN VĂN THÁI SƠN</t>
  </si>
  <si>
    <t>155D4802010235</t>
  </si>
  <si>
    <t>01639884127</t>
  </si>
  <si>
    <t>711AC4686399</t>
  </si>
  <si>
    <t>NGUYỄN TIẾN HIỆP</t>
  </si>
  <si>
    <t>155D4802010059</t>
  </si>
  <si>
    <t>01232110196</t>
  </si>
  <si>
    <t>711AC4685695</t>
  </si>
  <si>
    <t>NGUYỄN VĂN TUẤN</t>
  </si>
  <si>
    <t>155D4802010041</t>
  </si>
  <si>
    <t>0965145822</t>
  </si>
  <si>
    <t>711AC4686292</t>
  </si>
  <si>
    <t>TRẦN THỊ DUNG</t>
  </si>
  <si>
    <t>155D4802010051</t>
  </si>
  <si>
    <t>01635494629</t>
  </si>
  <si>
    <t>711AA9264491</t>
  </si>
  <si>
    <t>LÊ VĂN NAM</t>
  </si>
  <si>
    <t>155D4802010076</t>
  </si>
  <si>
    <t>01649018428</t>
  </si>
  <si>
    <t>711AC4686154</t>
  </si>
  <si>
    <t>BÙI QUỐC ĐỨC</t>
  </si>
  <si>
    <t>155D4802010068</t>
  </si>
  <si>
    <t>0981895317</t>
  </si>
  <si>
    <t>711AB9988027</t>
  </si>
  <si>
    <t>NGUYỄN VĂN DUY</t>
  </si>
  <si>
    <t>155D4802010004</t>
  </si>
  <si>
    <t>01684474239</t>
  </si>
  <si>
    <t>711AB5474207</t>
  </si>
  <si>
    <t>CHU THỊ TRÀ GIANG</t>
  </si>
  <si>
    <t>155D1402101023</t>
  </si>
  <si>
    <t>56A-Tin</t>
  </si>
  <si>
    <t>0964196705</t>
  </si>
  <si>
    <t>711AC5745745</t>
  </si>
  <si>
    <t>VÕ THỊ BÌNH</t>
  </si>
  <si>
    <t>155D1402101013</t>
  </si>
  <si>
    <t>01694081835</t>
  </si>
  <si>
    <t>711AC0490123</t>
  </si>
  <si>
    <t>11. KHOA HÓA HỌC</t>
  </si>
  <si>
    <t>Võ Thị Thanh  Lan</t>
  </si>
  <si>
    <t>1252041698</t>
  </si>
  <si>
    <t>53K1204</t>
  </si>
  <si>
    <t>01675413925</t>
  </si>
  <si>
    <t>711A77933288</t>
  </si>
  <si>
    <t>VIETINBANK</t>
  </si>
  <si>
    <t>Nguyễn Thị Thùy  Chung</t>
  </si>
  <si>
    <t>1252045638</t>
  </si>
  <si>
    <t>53K2204</t>
  </si>
  <si>
    <t>0984816750</t>
  </si>
  <si>
    <t>711A77933694</t>
  </si>
  <si>
    <t>Nguyễn Thị  Hoà</t>
  </si>
  <si>
    <t>1252045629</t>
  </si>
  <si>
    <t>0963023110</t>
  </si>
  <si>
    <t>711A66545932</t>
  </si>
  <si>
    <t>Đậu Thị  Ngọc</t>
  </si>
  <si>
    <t>1252045659</t>
  </si>
  <si>
    <t>01699517657</t>
  </si>
  <si>
    <t>711A77933797</t>
  </si>
  <si>
    <t>Trần Thị  Yến</t>
  </si>
  <si>
    <t>1252045664</t>
  </si>
  <si>
    <t>01655540061</t>
  </si>
  <si>
    <t>711A77933213</t>
  </si>
  <si>
    <t>1252045636</t>
  </si>
  <si>
    <t>0963007752</t>
  </si>
  <si>
    <t>711A77933674</t>
  </si>
  <si>
    <t>Nguyễn Thị  Hiểu</t>
  </si>
  <si>
    <t>1252045683</t>
  </si>
  <si>
    <t>0962355687</t>
  </si>
  <si>
    <t>711A77933864</t>
  </si>
  <si>
    <t>Hoàng Thị Vinh</t>
  </si>
  <si>
    <t>135D5104010028</t>
  </si>
  <si>
    <t>54K-CNKT Hóa</t>
  </si>
  <si>
    <t xml:space="preserve">186680223                       </t>
  </si>
  <si>
    <t>01656004849</t>
  </si>
  <si>
    <t>711A62336675</t>
  </si>
  <si>
    <t>Lê Thị  Nga</t>
  </si>
  <si>
    <t>135D5401010031</t>
  </si>
  <si>
    <t>54K3-CNTP</t>
  </si>
  <si>
    <t xml:space="preserve">174557465                       </t>
  </si>
  <si>
    <t>0972863295</t>
  </si>
  <si>
    <t>711AA1741403</t>
  </si>
  <si>
    <t>Hoàng Thị  Dung</t>
  </si>
  <si>
    <t>135D5401010020</t>
  </si>
  <si>
    <t xml:space="preserve">187519712                       </t>
  </si>
  <si>
    <t>0978477660</t>
  </si>
  <si>
    <t>711AA1958161</t>
  </si>
  <si>
    <t>Mai Thị  Nga</t>
  </si>
  <si>
    <t>135D5401010014</t>
  </si>
  <si>
    <t>54K1-CNTP</t>
  </si>
  <si>
    <t xml:space="preserve">174854574                       </t>
  </si>
  <si>
    <t>01628031365</t>
  </si>
  <si>
    <t>711A80173867</t>
  </si>
  <si>
    <t>Hoàng Thị  Thu</t>
  </si>
  <si>
    <t>135D5401010103</t>
  </si>
  <si>
    <t>54K2-CNTP</t>
  </si>
  <si>
    <t xml:space="preserve">187551123                       </t>
  </si>
  <si>
    <t>01647197158</t>
  </si>
  <si>
    <t>711AA4891487</t>
  </si>
  <si>
    <t>Trần Thị  Thúy</t>
  </si>
  <si>
    <t>135D5401010089</t>
  </si>
  <si>
    <t xml:space="preserve">184147067                       </t>
  </si>
  <si>
    <t>0969754524</t>
  </si>
  <si>
    <t>711AA2489284</t>
  </si>
  <si>
    <t>Mai Thị  Lê</t>
  </si>
  <si>
    <t>135D5401010068</t>
  </si>
  <si>
    <t xml:space="preserve">187112983                       </t>
  </si>
  <si>
    <t>01628421918</t>
  </si>
  <si>
    <t>711A85062104</t>
  </si>
  <si>
    <t>Đặng Thị  Nhung</t>
  </si>
  <si>
    <t>135D5401010085</t>
  </si>
  <si>
    <t xml:space="preserve">187412522                       </t>
  </si>
  <si>
    <t>0969861721</t>
  </si>
  <si>
    <t>711AA4891645</t>
  </si>
  <si>
    <t>Nguyễn Sỹ Dũng</t>
  </si>
  <si>
    <t>135D4401120008</t>
  </si>
  <si>
    <t>54B-Hóa</t>
  </si>
  <si>
    <t xml:space="preserve">-187366366                      </t>
  </si>
  <si>
    <t>0966427994</t>
  </si>
  <si>
    <t>711A64088914</t>
  </si>
  <si>
    <t>Trần Trung  Hiếu</t>
  </si>
  <si>
    <t>135D1402121051</t>
  </si>
  <si>
    <t>54A-Hóa</t>
  </si>
  <si>
    <t xml:space="preserve">187448331                       </t>
  </si>
  <si>
    <t>0985496089</t>
  </si>
  <si>
    <t>711AA4891787</t>
  </si>
  <si>
    <t>Lê Thị Thuỳ  An</t>
  </si>
  <si>
    <t>135D1402121036</t>
  </si>
  <si>
    <t xml:space="preserve">187399172                       </t>
  </si>
  <si>
    <t>0964064458</t>
  </si>
  <si>
    <t>711AA4891705</t>
  </si>
  <si>
    <t>Phan Thị Cẩm  Tú</t>
  </si>
  <si>
    <t>135D1402121012</t>
  </si>
  <si>
    <t xml:space="preserve">187320950                       </t>
  </si>
  <si>
    <t>0963876814</t>
  </si>
  <si>
    <t>711A84806605</t>
  </si>
  <si>
    <t>Nguyễn Thị Tuyết</t>
  </si>
  <si>
    <t>145D5104010006</t>
  </si>
  <si>
    <t>55K-CNKT Hóa</t>
  </si>
  <si>
    <t xml:space="preserve">187617883                       </t>
  </si>
  <si>
    <t>01663710788</t>
  </si>
  <si>
    <t>711AA9865487</t>
  </si>
  <si>
    <t>Trương Thị Thân</t>
  </si>
  <si>
    <t>145D5401010035</t>
  </si>
  <si>
    <t>55K2-CNTP</t>
  </si>
  <si>
    <t xml:space="preserve">187498777                       </t>
  </si>
  <si>
    <t>0971473211</t>
  </si>
  <si>
    <t>711A83991794</t>
  </si>
  <si>
    <t>Phạm Thị Thanh Huê</t>
  </si>
  <si>
    <t>145D5401010099</t>
  </si>
  <si>
    <t xml:space="preserve">184272691                       </t>
  </si>
  <si>
    <t>0965496438</t>
  </si>
  <si>
    <t>711AB4536704</t>
  </si>
  <si>
    <t>Nguyễn Thị Hồng Phước</t>
  </si>
  <si>
    <t>145D5401010038</t>
  </si>
  <si>
    <t>55K1-CNTP</t>
  </si>
  <si>
    <t xml:space="preserve">187616260                       </t>
  </si>
  <si>
    <t>0988356807</t>
  </si>
  <si>
    <t>711AB4536313</t>
  </si>
  <si>
    <t>145D5401010083</t>
  </si>
  <si>
    <t>55K3-CNTP</t>
  </si>
  <si>
    <t xml:space="preserve">187673805                       </t>
  </si>
  <si>
    <t>01686634656</t>
  </si>
  <si>
    <t>711AB0287183</t>
  </si>
  <si>
    <t>Lê Thị Ngân</t>
  </si>
  <si>
    <t>145D5401010034</t>
  </si>
  <si>
    <t xml:space="preserve">187631663                       </t>
  </si>
  <si>
    <t>01657498367</t>
  </si>
  <si>
    <t>711AA9114469</t>
  </si>
  <si>
    <t>Tạ Thị Thảo</t>
  </si>
  <si>
    <t>145D5401010140</t>
  </si>
  <si>
    <t xml:space="preserve">187615895                       </t>
  </si>
  <si>
    <t>01697703937</t>
  </si>
  <si>
    <t>711AB4536794</t>
  </si>
  <si>
    <t>Hoàng Thị Thắm</t>
  </si>
  <si>
    <t>145D5401010081</t>
  </si>
  <si>
    <t xml:space="preserve">187571230                       </t>
  </si>
  <si>
    <t>0977008509</t>
  </si>
  <si>
    <t>711AB4536391</t>
  </si>
  <si>
    <t>Nguyễn Thị Thanh Hương</t>
  </si>
  <si>
    <t>145D4401120003</t>
  </si>
  <si>
    <t>55B-Hóa</t>
  </si>
  <si>
    <t xml:space="preserve">187165488                       </t>
  </si>
  <si>
    <t>0988074896</t>
  </si>
  <si>
    <t>711AB6034142</t>
  </si>
  <si>
    <t>145D1402121031</t>
  </si>
  <si>
    <t>55A-Hóa</t>
  </si>
  <si>
    <t xml:space="preserve">      187526564                 </t>
  </si>
  <si>
    <t>01652153759</t>
  </si>
  <si>
    <t>711AB4536076</t>
  </si>
  <si>
    <t>Lê Thị Thảo</t>
  </si>
  <si>
    <t>145D1402121001</t>
  </si>
  <si>
    <t xml:space="preserve">174818681                       </t>
  </si>
  <si>
    <t>0964908430</t>
  </si>
  <si>
    <t>711AB1169383</t>
  </si>
  <si>
    <t>145D1402121019</t>
  </si>
  <si>
    <t xml:space="preserve">187604679                       </t>
  </si>
  <si>
    <t>01633629663</t>
  </si>
  <si>
    <t>711AB4536033</t>
  </si>
  <si>
    <t>LÊ VĂN KIÊN</t>
  </si>
  <si>
    <t>155D5104010012</t>
  </si>
  <si>
    <t>56K-CNKT Hóa</t>
  </si>
  <si>
    <t xml:space="preserve">187655780                       </t>
  </si>
  <si>
    <t>0975175101</t>
  </si>
  <si>
    <t>711AC4395155</t>
  </si>
  <si>
    <t>HOÀNG THỊ TRÀ MY</t>
  </si>
  <si>
    <t>155D5401010045</t>
  </si>
  <si>
    <t>56K1-CNTP</t>
  </si>
  <si>
    <t xml:space="preserve">187690620                       </t>
  </si>
  <si>
    <t>0965775204</t>
  </si>
  <si>
    <t>711AC2575882</t>
  </si>
  <si>
    <t>PHẠM THỊ KIỀU TRANG</t>
  </si>
  <si>
    <t>155D5401010092</t>
  </si>
  <si>
    <t>56K2-CNTP</t>
  </si>
  <si>
    <t xml:space="preserve">187618432                       </t>
  </si>
  <si>
    <t>0961538670</t>
  </si>
  <si>
    <t>711AC5113322</t>
  </si>
  <si>
    <t>ĐÀO THỊ DUNG</t>
  </si>
  <si>
    <t>155D5401010080</t>
  </si>
  <si>
    <t xml:space="preserve">187701299                       </t>
  </si>
  <si>
    <t>01657737345</t>
  </si>
  <si>
    <t>711AC1436424</t>
  </si>
  <si>
    <t>TRẦN THỊ HIỀN</t>
  </si>
  <si>
    <t>155D5401010083</t>
  </si>
  <si>
    <t xml:space="preserve">187652476                       </t>
  </si>
  <si>
    <t>0977985099</t>
  </si>
  <si>
    <t>711AC0609118</t>
  </si>
  <si>
    <t>HOÀNG PHƯƠNG ANH</t>
  </si>
  <si>
    <t>155D5401010110</t>
  </si>
  <si>
    <t xml:space="preserve">187606887                       </t>
  </si>
  <si>
    <t>0916025303</t>
  </si>
  <si>
    <t>711AA8844308</t>
  </si>
  <si>
    <t>NGUYỄN THỊ HIÊN</t>
  </si>
  <si>
    <t>155D5401010089</t>
  </si>
  <si>
    <t xml:space="preserve">187639489                       </t>
  </si>
  <si>
    <t>0973544092</t>
  </si>
  <si>
    <t>711AC5113243</t>
  </si>
  <si>
    <t>NGÔ HÀ THẢO NHI</t>
  </si>
  <si>
    <t>155D1402121051</t>
  </si>
  <si>
    <t>56A-Hóa</t>
  </si>
  <si>
    <t xml:space="preserve">187609922                       </t>
  </si>
  <si>
    <t>0,1234755869</t>
  </si>
  <si>
    <t>711AC5747914</t>
  </si>
  <si>
    <t>155D1402121026</t>
  </si>
  <si>
    <t xml:space="preserve">187609729                       </t>
  </si>
  <si>
    <t>0971995026</t>
  </si>
  <si>
    <t>711AC0169472</t>
  </si>
  <si>
    <t>ĐINH THỊ MINH NGỌC</t>
  </si>
  <si>
    <t>155D1402121011</t>
  </si>
  <si>
    <t xml:space="preserve">225908377                       </t>
  </si>
  <si>
    <t>01665980896</t>
  </si>
  <si>
    <t>711AC5747881</t>
  </si>
  <si>
    <t>NGUYỄN THỊ HUYỀN LINH</t>
  </si>
  <si>
    <t>155D1402121005</t>
  </si>
  <si>
    <t xml:space="preserve">187607608                       </t>
  </si>
  <si>
    <t>0916256193</t>
  </si>
  <si>
    <t>711AC5747795</t>
  </si>
  <si>
    <t xml:space="preserve">Ấn định danh sách toàn khoa có 42 sinh viên                     Tổng tiền:       </t>
  </si>
  <si>
    <t xml:space="preserve">12. KHOA VẬT LÝ VÀ CÔNG NGHỆ </t>
  </si>
  <si>
    <t>Nguyễn Doãn Dương</t>
  </si>
  <si>
    <t>135D5103010086</t>
  </si>
  <si>
    <t>54K1 CNKTĐ, ĐT</t>
  </si>
  <si>
    <t>01676919862</t>
  </si>
  <si>
    <t>711AA5335691</t>
  </si>
  <si>
    <t>135D5103010003</t>
  </si>
  <si>
    <t>0977583381</t>
  </si>
  <si>
    <t>711A65230292</t>
  </si>
  <si>
    <t>Trần Quốc Đạt</t>
  </si>
  <si>
    <t>135D5103010081</t>
  </si>
  <si>
    <t>54K2 CNKTĐ, ĐT</t>
  </si>
  <si>
    <t>01659796407</t>
  </si>
  <si>
    <t>711AA5336091</t>
  </si>
  <si>
    <t>Bùi Công Hương</t>
  </si>
  <si>
    <t>135D5103010062</t>
  </si>
  <si>
    <t>0966597310</t>
  </si>
  <si>
    <t>711AA5336162</t>
  </si>
  <si>
    <t>Phan Đình Lượng</t>
  </si>
  <si>
    <t>135D5103010025</t>
  </si>
  <si>
    <t>01648437077</t>
  </si>
  <si>
    <t>711AA5335782</t>
  </si>
  <si>
    <t>Trần Thị  Triền</t>
  </si>
  <si>
    <t>135D1402111009</t>
  </si>
  <si>
    <t>K54A2 - SP Vật Lý</t>
  </si>
  <si>
    <t>0165 408 9947</t>
  </si>
  <si>
    <t>711A86106063</t>
  </si>
  <si>
    <t>Tạ Trâm Anh</t>
  </si>
  <si>
    <t>135D1402110019</t>
  </si>
  <si>
    <t>K54A1 - SP Vật Lý</t>
  </si>
  <si>
    <t>0944533758</t>
  </si>
  <si>
    <t>711A83141671</t>
  </si>
  <si>
    <t>ViettinBank</t>
  </si>
  <si>
    <t>Kiều Thị Thảo</t>
  </si>
  <si>
    <t>135D1402110030</t>
  </si>
  <si>
    <t>0167 865 0846</t>
  </si>
  <si>
    <t>711A86105982</t>
  </si>
  <si>
    <t>Phạm Thị Mai Lan</t>
  </si>
  <si>
    <t>135D1402110008</t>
  </si>
  <si>
    <t>0169 699 2466</t>
  </si>
  <si>
    <t>711AA5360037</t>
  </si>
  <si>
    <t>Lê Thị  Lụa</t>
  </si>
  <si>
    <t>135D1402111004</t>
  </si>
  <si>
    <t>01686166735</t>
  </si>
  <si>
    <t>711A64019622</t>
  </si>
  <si>
    <t>Chu Quốc Toại</t>
  </si>
  <si>
    <t>145D5103010102</t>
  </si>
  <si>
    <t>55K1 CNKTĐ,ĐT</t>
  </si>
  <si>
    <t>01662780997</t>
  </si>
  <si>
    <t>711AA7197408</t>
  </si>
  <si>
    <t>Nguyễn Xuân Hiếu</t>
  </si>
  <si>
    <t>145D5103010074</t>
  </si>
  <si>
    <t>55K1 CNKTĐ, ĐT</t>
  </si>
  <si>
    <t>0972743589</t>
  </si>
  <si>
    <t>711A85950822</t>
  </si>
  <si>
    <t>Phạm Xuân Hoàng</t>
  </si>
  <si>
    <t>145D5103010030</t>
  </si>
  <si>
    <t>55K2 CNKTĐ, ĐT</t>
  </si>
  <si>
    <t>0975162876</t>
  </si>
  <si>
    <t>711AB0620643</t>
  </si>
  <si>
    <t>Nguyễn Quang Hải</t>
  </si>
  <si>
    <t>145D5103010008</t>
  </si>
  <si>
    <t>0977159328</t>
  </si>
  <si>
    <t>711A2405152</t>
  </si>
  <si>
    <t>Lê Văn Thắng</t>
  </si>
  <si>
    <t>145D5103010086</t>
  </si>
  <si>
    <t>01696104817</t>
  </si>
  <si>
    <t>711AA8898537</t>
  </si>
  <si>
    <t>Lưu Thị Liên</t>
  </si>
  <si>
    <t>145D1402111041</t>
  </si>
  <si>
    <t>K55A1 SP Vật lý</t>
  </si>
  <si>
    <t>0963664807</t>
  </si>
  <si>
    <t> 711A75284202</t>
  </si>
  <si>
    <t>Trương Thị Hạnh</t>
  </si>
  <si>
    <t>145D1402111038</t>
  </si>
  <si>
    <t>0972153023</t>
  </si>
  <si>
    <t>711AB 5171902 </t>
  </si>
  <si>
    <t>Lê Quốc Tuấn</t>
  </si>
  <si>
    <t>145D1402111134</t>
  </si>
  <si>
    <t>K55A2 SP Vật lý</t>
  </si>
  <si>
    <t>01636223395</t>
  </si>
  <si>
    <t>711AB5726223</t>
  </si>
  <si>
    <t>145D1402111123</t>
  </si>
  <si>
    <t>0974722400</t>
  </si>
  <si>
    <t>711AB0222842</t>
  </si>
  <si>
    <t>Thái Thị Thanh Hoa</t>
  </si>
  <si>
    <t>145D1402111116</t>
  </si>
  <si>
    <t>01668848028</t>
  </si>
  <si>
    <t>711AB5726132</t>
  </si>
  <si>
    <t>Hoàng Văn Lập</t>
  </si>
  <si>
    <t>145D1402110001</t>
  </si>
  <si>
    <t>01634348449</t>
  </si>
  <si>
    <t>711AB5171783</t>
  </si>
  <si>
    <t>Võ Thị Hà</t>
  </si>
  <si>
    <t>145D1402111103</t>
  </si>
  <si>
    <t>01645111136</t>
  </si>
  <si>
    <t>711AB7743312</t>
  </si>
  <si>
    <t>Trần Thị Tâm</t>
  </si>
  <si>
    <t>145D1402111002</t>
  </si>
  <si>
    <t> 0969224487</t>
  </si>
  <si>
    <t>711AB6418579</t>
  </si>
  <si>
    <t>Hồ Thanh Đạt</t>
  </si>
  <si>
    <t>155D5103010079</t>
  </si>
  <si>
    <t>56K1 CNKTĐ, ĐT</t>
  </si>
  <si>
    <t>01664974697</t>
  </si>
  <si>
    <t>711AC0870214</t>
  </si>
  <si>
    <t>Vietin Bank</t>
  </si>
  <si>
    <t>Lê Văn Thể</t>
  </si>
  <si>
    <t>155D5103010034</t>
  </si>
  <si>
    <t>56K2 CNKTĐ, ĐT</t>
  </si>
  <si>
    <t>01632005236</t>
  </si>
  <si>
    <t>711AB0291155</t>
  </si>
  <si>
    <t>155D1402111073</t>
  </si>
  <si>
    <t>K56A1 - SP Vật lý</t>
  </si>
  <si>
    <t>01287154011</t>
  </si>
  <si>
    <t>711AC4265582</t>
  </si>
  <si>
    <t>Đặng Thị Linh Chi</t>
  </si>
  <si>
    <t>155D1402111066</t>
  </si>
  <si>
    <t>01675392088</t>
  </si>
  <si>
    <t>711AC4265563</t>
  </si>
  <si>
    <t>Đặng Thùy Linh</t>
  </si>
  <si>
    <t>155D1402111067</t>
  </si>
  <si>
    <t>K56A2 - SP Vật lý</t>
  </si>
  <si>
    <t>01232007300</t>
  </si>
  <si>
    <t>711AB9995636</t>
  </si>
  <si>
    <t>155D1402111054</t>
  </si>
  <si>
    <t>01666024935</t>
  </si>
  <si>
    <t>711AC4265594</t>
  </si>
  <si>
    <t>Phan Văn Kiên</t>
  </si>
  <si>
    <t>165TDV200501</t>
  </si>
  <si>
    <t>K57  KT&amp;CN</t>
  </si>
  <si>
    <t>187662947</t>
  </si>
  <si>
    <t>01664650077</t>
  </si>
  <si>
    <t>711AD5846264</t>
  </si>
  <si>
    <t>Nguyễn Tiến Đức</t>
  </si>
  <si>
    <t>165TDV200430</t>
  </si>
  <si>
    <t>0968269554</t>
  </si>
  <si>
    <t>711AD0701439</t>
  </si>
  <si>
    <t>Nguyễn Văn Dũng</t>
  </si>
  <si>
    <t>165TDV200437</t>
  </si>
  <si>
    <t>0961536840</t>
  </si>
  <si>
    <t>711AC4867866</t>
  </si>
  <si>
    <t>Trần Danh Duy</t>
  </si>
  <si>
    <t>165TDV200469</t>
  </si>
  <si>
    <t>187655087</t>
  </si>
  <si>
    <t>01686174651</t>
  </si>
  <si>
    <t>711AD5846206</t>
  </si>
  <si>
    <t>Phan Bảo Trung</t>
  </si>
  <si>
    <t>165TDV200414</t>
  </si>
  <si>
    <t>01696363389</t>
  </si>
  <si>
    <t>711AD5847086</t>
  </si>
  <si>
    <t>Nguyễn Hữu Chiến</t>
  </si>
  <si>
    <t>165TDV200449</t>
  </si>
  <si>
    <t>187587942</t>
  </si>
  <si>
    <t>0981265994</t>
  </si>
  <si>
    <t>711AD5846173</t>
  </si>
  <si>
    <t>Phan Lệ Sỹ</t>
  </si>
  <si>
    <t>165TDV200212</t>
  </si>
  <si>
    <t>01653961454</t>
  </si>
  <si>
    <t>711AD0729755</t>
  </si>
  <si>
    <t>Nguyễn Đình Qùy</t>
  </si>
  <si>
    <t>165TDV200046</t>
  </si>
  <si>
    <t>01696257074</t>
  </si>
  <si>
    <t>711AD1331262</t>
  </si>
  <si>
    <t>Lương Văn Thắng</t>
  </si>
  <si>
    <t>165TDV200032</t>
  </si>
  <si>
    <t>01687257571</t>
  </si>
  <si>
    <t>711AD5845766</t>
  </si>
  <si>
    <t>Trần Hữu Chiến</t>
  </si>
  <si>
    <t>165TDV200464</t>
  </si>
  <si>
    <t>01694659016</t>
  </si>
  <si>
    <t>Ấn định danh sách toàn khoa có 39 sinh viên</t>
  </si>
  <si>
    <t>13. KHOA SƯ PHẠM TOÁN</t>
  </si>
  <si>
    <t>Trần Hoài  Bảo</t>
  </si>
  <si>
    <t>135D1402091025</t>
  </si>
  <si>
    <t>K54A - Toán</t>
  </si>
  <si>
    <t>01656094260</t>
  </si>
  <si>
    <t>711AA9966397</t>
  </si>
  <si>
    <t>Nguyễn Thị Hồng  Lê</t>
  </si>
  <si>
    <t>135D1402091029</t>
  </si>
  <si>
    <t>01686111388</t>
  </si>
  <si>
    <t>711AA4890689</t>
  </si>
  <si>
    <t>Đào Thị  Huệ</t>
  </si>
  <si>
    <t>135D1402091001</t>
  </si>
  <si>
    <t>0977543793</t>
  </si>
  <si>
    <t>711AA1677577</t>
  </si>
  <si>
    <t>Phan Thị  Nga</t>
  </si>
  <si>
    <t>135D1402091031</t>
  </si>
  <si>
    <t>01687630174</t>
  </si>
  <si>
    <t>711A89860629</t>
  </si>
  <si>
    <t>Phan Văn Tuấn</t>
  </si>
  <si>
    <t>135D4601010002</t>
  </si>
  <si>
    <t xml:space="preserve">K54B - Toán </t>
  </si>
  <si>
    <t>01678396980</t>
  </si>
  <si>
    <t>711AA9966373</t>
  </si>
  <si>
    <t>Nguyễn Hà Trang</t>
  </si>
  <si>
    <t>145D1402091002</t>
  </si>
  <si>
    <t>K55A2SP Toán</t>
  </si>
  <si>
    <t>0949295618</t>
  </si>
  <si>
    <t>711AA9262635</t>
  </si>
  <si>
    <t>Nguyễn Thị Quyên</t>
  </si>
  <si>
    <t>145D1402091081</t>
  </si>
  <si>
    <t>01634014874</t>
  </si>
  <si>
    <t>711AA8008409</t>
  </si>
  <si>
    <t>Nguyễn Thị Hân</t>
  </si>
  <si>
    <t>145D1402091009</t>
  </si>
  <si>
    <t>K55A1SP Toán</t>
  </si>
  <si>
    <t>0941851758</t>
  </si>
  <si>
    <t>711AB0423844</t>
  </si>
  <si>
    <t>Nguyễn Thị Bích Diệp</t>
  </si>
  <si>
    <t>145D1402091053</t>
  </si>
  <si>
    <t>01693584226</t>
  </si>
  <si>
    <t>711AA8510631</t>
  </si>
  <si>
    <t>Đoàn Võ Đức Anh</t>
  </si>
  <si>
    <t>145D1402091033</t>
  </si>
  <si>
    <t>711AB4538005</t>
  </si>
  <si>
    <t>NGUYỄN THỊ THÙY CHI</t>
  </si>
  <si>
    <t>155D1402091057</t>
  </si>
  <si>
    <t xml:space="preserve">K56A2 SPToán </t>
  </si>
  <si>
    <t>0973069730</t>
  </si>
  <si>
    <t>711AB9860833</t>
  </si>
  <si>
    <t>TÔN NỮ MINH NGỌC</t>
  </si>
  <si>
    <t>155D1402091043</t>
  </si>
  <si>
    <t xml:space="preserve">K56A1 SPToán </t>
  </si>
  <si>
    <t>01656326035</t>
  </si>
  <si>
    <t>711AC4687051</t>
  </si>
  <si>
    <t>ĐẶNG QUỲNH HƯƠNG</t>
  </si>
  <si>
    <t>155D1402091007</t>
  </si>
  <si>
    <t>01669674287</t>
  </si>
  <si>
    <t>711AC4686999</t>
  </si>
  <si>
    <t>ĐINH THỊ HUỆ</t>
  </si>
  <si>
    <t>155D1402091037</t>
  </si>
  <si>
    <t>01667703640</t>
  </si>
  <si>
    <t>711A85749593</t>
  </si>
  <si>
    <t>CAO THỊ HỒNG</t>
  </si>
  <si>
    <t>155D1402091065</t>
  </si>
  <si>
    <t>0961475697</t>
  </si>
  <si>
    <t>711AC4687355</t>
  </si>
  <si>
    <t>PHAN THỊ MAI LÊ</t>
  </si>
  <si>
    <t>155D1402091050</t>
  </si>
  <si>
    <t>01686790315</t>
  </si>
  <si>
    <t>711AC4687374</t>
  </si>
  <si>
    <t xml:space="preserve"> NGUYỄN THỊ HÀ VI</t>
  </si>
  <si>
    <t>165TDV500083</t>
  </si>
  <si>
    <t>57A1 SP tự nhiên</t>
  </si>
  <si>
    <t>187640052</t>
  </si>
  <si>
    <t>0982683121</t>
  </si>
  <si>
    <t>711AD5852752</t>
  </si>
  <si>
    <t xml:space="preserve"> CHU THỊ HẢI YẾN</t>
  </si>
  <si>
    <t>165TDV500170</t>
  </si>
  <si>
    <t>57A3 SP tự nhiên</t>
  </si>
  <si>
    <t>187606644</t>
  </si>
  <si>
    <t>0964774962</t>
  </si>
  <si>
    <t>711AD5853448</t>
  </si>
  <si>
    <t xml:space="preserve"> LÊ ĐÌNH HUỲNH ĐỨC</t>
  </si>
  <si>
    <t>165TDV500005</t>
  </si>
  <si>
    <t>187514564</t>
  </si>
  <si>
    <t>01243352686</t>
  </si>
  <si>
    <t>711AD5852528</t>
  </si>
  <si>
    <t xml:space="preserve"> NGUYỄN THỊ THỦY</t>
  </si>
  <si>
    <t>165TDV500122</t>
  </si>
  <si>
    <t>57A4 SP tự nhiên</t>
  </si>
  <si>
    <t>0974850376</t>
  </si>
  <si>
    <t>711AD5853763</t>
  </si>
  <si>
    <t xml:space="preserve"> HOÀNG THÀNH ĐẠT</t>
  </si>
  <si>
    <t>165TDV500146</t>
  </si>
  <si>
    <t>187536896</t>
  </si>
  <si>
    <t>01639563456</t>
  </si>
  <si>
    <t>711AD5852516</t>
  </si>
  <si>
    <t xml:space="preserve"> NGUYỄN THỊ THƠ</t>
  </si>
  <si>
    <t>165TDV500065</t>
  </si>
  <si>
    <t>187690059</t>
  </si>
  <si>
    <t>0972963769</t>
  </si>
  <si>
    <t>711AD5852692</t>
  </si>
  <si>
    <t xml:space="preserve"> LÊ MAI LINH</t>
  </si>
  <si>
    <t>165TDV500108</t>
  </si>
  <si>
    <t>57A2 SP tự nhiên</t>
  </si>
  <si>
    <t>0987960718</t>
  </si>
  <si>
    <t>711AD5852898</t>
  </si>
  <si>
    <t xml:space="preserve"> PHAN THỊ HOÀI</t>
  </si>
  <si>
    <t>165TDV500034</t>
  </si>
  <si>
    <t>187637577</t>
  </si>
  <si>
    <t>01698972795</t>
  </si>
  <si>
    <t>711AD5852574</t>
  </si>
  <si>
    <t xml:space="preserve"> TRẦN LÂM OANH</t>
  </si>
  <si>
    <t>165TDV500137</t>
  </si>
  <si>
    <t>187756993</t>
  </si>
  <si>
    <t>0984601268</t>
  </si>
  <si>
    <t>711AD5852953</t>
  </si>
  <si>
    <t xml:space="preserve"> NGUYỄN THỊ SANG</t>
  </si>
  <si>
    <t>165TDV500014</t>
  </si>
  <si>
    <t>187709126</t>
  </si>
  <si>
    <t>0971925135</t>
  </si>
  <si>
    <t>711AC9628825</t>
  </si>
  <si>
    <t xml:space="preserve"> BÙI THỊ MỸ LINH</t>
  </si>
  <si>
    <t>165TDV500112</t>
  </si>
  <si>
    <t>187697934</t>
  </si>
  <si>
    <t>01642011603</t>
  </si>
  <si>
    <t>711AD5852886</t>
  </si>
  <si>
    <t xml:space="preserve"> ĐẬU PHI QUÂN</t>
  </si>
  <si>
    <t>165TDV500120</t>
  </si>
  <si>
    <t>187732506</t>
  </si>
  <si>
    <t>01626297070</t>
  </si>
  <si>
    <t>711AC9743351</t>
  </si>
  <si>
    <t>Ấn định danh sách toàn khoa có 28 sinh viên</t>
  </si>
  <si>
    <t>14. KHOA GIÁO DỤC QUỐC PHÒNG</t>
  </si>
  <si>
    <t>Đậu Bá Chung</t>
  </si>
  <si>
    <t>135D1402080014</t>
  </si>
  <si>
    <t>54A</t>
  </si>
  <si>
    <t>0974448049</t>
  </si>
  <si>
    <t>711A83523245</t>
  </si>
  <si>
    <t>Võ Văn Phong</t>
  </si>
  <si>
    <t>155D1402081003</t>
  </si>
  <si>
    <t>56A</t>
  </si>
  <si>
    <t>01693313385</t>
  </si>
  <si>
    <t>711AC5109829</t>
  </si>
  <si>
    <t>Đậu Tùng Dương</t>
  </si>
  <si>
    <t>155D1402081005</t>
  </si>
  <si>
    <t>0949963267</t>
  </si>
  <si>
    <t>711AC0683234</t>
  </si>
  <si>
    <t>Ấn định danh sách gồm 3 sinh viên.</t>
  </si>
  <si>
    <t xml:space="preserve">15. KHOA XÂY DỰNG </t>
  </si>
  <si>
    <t>Phan Văn  Linh</t>
  </si>
  <si>
    <t>1251061905</t>
  </si>
  <si>
    <t>53K2-KTXD</t>
  </si>
  <si>
    <t>0978103137</t>
  </si>
  <si>
    <t>711A64852282</t>
  </si>
  <si>
    <t>Nguyễn Thế  Hoàng</t>
  </si>
  <si>
    <t>1251062015</t>
  </si>
  <si>
    <t>53K6-KTXD</t>
  </si>
  <si>
    <t>0963018750</t>
  </si>
  <si>
    <t>711A78021027</t>
  </si>
  <si>
    <t>Hồ Nam  Long</t>
  </si>
  <si>
    <t>1251061876</t>
  </si>
  <si>
    <t>53K3-KTXD</t>
  </si>
  <si>
    <t>187170203</t>
  </si>
  <si>
    <t>01627994255</t>
  </si>
  <si>
    <t>711A78020532</t>
  </si>
  <si>
    <t>Lê Văn  Trường</t>
  </si>
  <si>
    <t>1251061917</t>
  </si>
  <si>
    <t>0963018753</t>
  </si>
  <si>
    <t>711A78019421</t>
  </si>
  <si>
    <t>Ngô Tiến  Dũng</t>
  </si>
  <si>
    <t>1251062731</t>
  </si>
  <si>
    <t>01677987555</t>
  </si>
  <si>
    <t>711A78020308</t>
  </si>
  <si>
    <t>Nguyễn Thị Hải  Anh</t>
  </si>
  <si>
    <t>1251062009</t>
  </si>
  <si>
    <t>01688953926</t>
  </si>
  <si>
    <t>711A58050843</t>
  </si>
  <si>
    <t>Trần Văn  Hợp</t>
  </si>
  <si>
    <t>1251061979</t>
  </si>
  <si>
    <t>53K5-KTXD</t>
  </si>
  <si>
    <t>01682944252</t>
  </si>
  <si>
    <t>711A78019733</t>
  </si>
  <si>
    <t>Lê Hải  Long</t>
  </si>
  <si>
    <t>1251061940</t>
  </si>
  <si>
    <t>0977200751</t>
  </si>
  <si>
    <t>711A78020402</t>
  </si>
  <si>
    <t>Nguyễn Văn  Linh</t>
  </si>
  <si>
    <t>1151060322</t>
  </si>
  <si>
    <t>53K4-KTXD</t>
  </si>
  <si>
    <t>0966787998</t>
  </si>
  <si>
    <t>711AD4047854</t>
  </si>
  <si>
    <t>Nguyễn Quang  Trung</t>
  </si>
  <si>
    <t>1251061916</t>
  </si>
  <si>
    <t>53K1-KTXD</t>
  </si>
  <si>
    <t>0963033362</t>
  </si>
  <si>
    <t>711A66920271</t>
  </si>
  <si>
    <t>Nguyễn Tiến  Hùng</t>
  </si>
  <si>
    <t>1251061980</t>
  </si>
  <si>
    <t>01693252264</t>
  </si>
  <si>
    <t>711A78021167</t>
  </si>
  <si>
    <t>Nguyễn Khắc  Trường</t>
  </si>
  <si>
    <t>1251061801</t>
  </si>
  <si>
    <t>0963262881</t>
  </si>
  <si>
    <t>711A78020978</t>
  </si>
  <si>
    <t>Thái Hữu Hồng</t>
  </si>
  <si>
    <t>1251068017</t>
  </si>
  <si>
    <t>0975457395</t>
  </si>
  <si>
    <t>711A58277164</t>
  </si>
  <si>
    <t>Nguyễn Trung  Tài</t>
  </si>
  <si>
    <t>1251061809</t>
  </si>
  <si>
    <t>01673897876</t>
  </si>
  <si>
    <t>711A63356621</t>
  </si>
  <si>
    <t>Lê Văn  Hoàng</t>
  </si>
  <si>
    <t>1251065793</t>
  </si>
  <si>
    <t>0979320857</t>
  </si>
  <si>
    <t>711A37226987</t>
  </si>
  <si>
    <t>1251062017</t>
  </si>
  <si>
    <t>01662666551</t>
  </si>
  <si>
    <t>711A65443191</t>
  </si>
  <si>
    <t>Lê Thị Thanh  Nhàn</t>
  </si>
  <si>
    <t>1251061944</t>
  </si>
  <si>
    <t>0941093052</t>
  </si>
  <si>
    <t>711A78021152</t>
  </si>
  <si>
    <t>Nguyễn Văn  Mạnh</t>
  </si>
  <si>
    <t>1251061907</t>
  </si>
  <si>
    <t>0977552960</t>
  </si>
  <si>
    <t>711A78020805</t>
  </si>
  <si>
    <t>Nguyễn Đình  Hiếu</t>
  </si>
  <si>
    <t>1251061841</t>
  </si>
  <si>
    <t>0985445681</t>
  </si>
  <si>
    <t>711A64089396</t>
  </si>
  <si>
    <t>Phan Anh  Tuấn</t>
  </si>
  <si>
    <t>1251062723</t>
  </si>
  <si>
    <t>01675064187</t>
  </si>
  <si>
    <t>711A78019658</t>
  </si>
  <si>
    <t>Nguyễn Văn  Hoàng</t>
  </si>
  <si>
    <t>1251165707</t>
  </si>
  <si>
    <t>53K1-CTGT</t>
  </si>
  <si>
    <t>0986066225</t>
  </si>
  <si>
    <t>711A78024621</t>
  </si>
  <si>
    <t>Hoàng Văn  Hưng</t>
  </si>
  <si>
    <t>1251165746</t>
  </si>
  <si>
    <t>01684630513</t>
  </si>
  <si>
    <t>711A49736153</t>
  </si>
  <si>
    <t>Phạm Văn  Phố</t>
  </si>
  <si>
    <t>1251162799</t>
  </si>
  <si>
    <t>01648718665</t>
  </si>
  <si>
    <t>711A78024424</t>
  </si>
  <si>
    <t>Trương Minh  Tân</t>
  </si>
  <si>
    <t>1251165754</t>
  </si>
  <si>
    <t>0968436867</t>
  </si>
  <si>
    <t>711A78024991</t>
  </si>
  <si>
    <t>135D5802080181</t>
  </si>
  <si>
    <t>54K1-KTXD</t>
  </si>
  <si>
    <t>01666155137</t>
  </si>
  <si>
    <t>711A82850519</t>
  </si>
  <si>
    <t>Trần Thanh Thảo</t>
  </si>
  <si>
    <t>135D5802080273</t>
  </si>
  <si>
    <t>54K2-KTXD</t>
  </si>
  <si>
    <t>01672268795</t>
  </si>
  <si>
    <t>711A85953386</t>
  </si>
  <si>
    <t>Hoàng Minh  Dũng</t>
  </si>
  <si>
    <t>135D5802080196</t>
  </si>
  <si>
    <t>54K5-KTXD</t>
  </si>
  <si>
    <t>0972310248</t>
  </si>
  <si>
    <t>711AA5345194</t>
  </si>
  <si>
    <t>Trần Văn  Thọ</t>
  </si>
  <si>
    <t>135D5802080173</t>
  </si>
  <si>
    <t>0964232773</t>
  </si>
  <si>
    <t>711AA5343898</t>
  </si>
  <si>
    <t>Võ Hùng  Vỹ</t>
  </si>
  <si>
    <t>135D5802080033</t>
  </si>
  <si>
    <t>0979243528</t>
  </si>
  <si>
    <t>711A27380663</t>
  </si>
  <si>
    <t>Lê Văn Phú</t>
  </si>
  <si>
    <t>135D5802080316</t>
  </si>
  <si>
    <t>0984301388</t>
  </si>
  <si>
    <t>711A65461048</t>
  </si>
  <si>
    <t>Phạm Văn  Trung</t>
  </si>
  <si>
    <t>135D5802080188</t>
  </si>
  <si>
    <t>01655308348</t>
  </si>
  <si>
    <t>711AA5344372</t>
  </si>
  <si>
    <t>Phạm Đình Nhật</t>
  </si>
  <si>
    <t>135D5802080237</t>
  </si>
  <si>
    <t>0987565282</t>
  </si>
  <si>
    <t>711A73836553</t>
  </si>
  <si>
    <t>Phạm Đức  Anh</t>
  </si>
  <si>
    <t>135D5802080031</t>
  </si>
  <si>
    <t>0989017834</t>
  </si>
  <si>
    <t>711AA5343582</t>
  </si>
  <si>
    <t>Trần Xuân Luân</t>
  </si>
  <si>
    <t>135D5802080247</t>
  </si>
  <si>
    <t>0973738682</t>
  </si>
  <si>
    <t>711A83318524</t>
  </si>
  <si>
    <t>Nguyễn Sỹ Bảo</t>
  </si>
  <si>
    <t>135D5802080287</t>
  </si>
  <si>
    <t>54K3-KTXD</t>
  </si>
  <si>
    <t>0981195095</t>
  </si>
  <si>
    <t>711A86069374</t>
  </si>
  <si>
    <t>Ngô Trí Hiếu</t>
  </si>
  <si>
    <t>135D5802080233</t>
  </si>
  <si>
    <t>54K4-KTXD</t>
  </si>
  <si>
    <t>01633425185</t>
  </si>
  <si>
    <t>711A66335732</t>
  </si>
  <si>
    <t>Đậu Đức Thoại</t>
  </si>
  <si>
    <t>135D5802080317</t>
  </si>
  <si>
    <t>01659040234</t>
  </si>
  <si>
    <t>711A5344417</t>
  </si>
  <si>
    <t>Nguyễn Văn Cường</t>
  </si>
  <si>
    <t>135D5802080272</t>
  </si>
  <si>
    <t>01682527261</t>
  </si>
  <si>
    <t>711A66556716</t>
  </si>
  <si>
    <t>Phạm Bá  Khoái</t>
  </si>
  <si>
    <t>135D5802080096</t>
  </si>
  <si>
    <t>0945683194</t>
  </si>
  <si>
    <t>711A67425944</t>
  </si>
  <si>
    <t>Đỗ Văn Đức</t>
  </si>
  <si>
    <t>135D5802080274</t>
  </si>
  <si>
    <t>01676639024</t>
  </si>
  <si>
    <t>711AA5344504</t>
  </si>
  <si>
    <t>Đặng Hồng Minh</t>
  </si>
  <si>
    <t>135D5802080259</t>
  </si>
  <si>
    <t>01645429945</t>
  </si>
  <si>
    <t>711AA7768008</t>
  </si>
  <si>
    <t>Bùi Văn  Sinh</t>
  </si>
  <si>
    <t>135D5802080050</t>
  </si>
  <si>
    <t>0973694293</t>
  </si>
  <si>
    <t>711AA2491048</t>
  </si>
  <si>
    <t>Bùi Văn  Trọng</t>
  </si>
  <si>
    <t>135D5802080074</t>
  </si>
  <si>
    <t>0989597994</t>
  </si>
  <si>
    <t>711AA5343977</t>
  </si>
  <si>
    <t>Trần Số  Mười</t>
  </si>
  <si>
    <t>135D5802080102</t>
  </si>
  <si>
    <t>01659099978</t>
  </si>
  <si>
    <t>711A89860656</t>
  </si>
  <si>
    <t>Nguyễn Đình Hải</t>
  </si>
  <si>
    <t>135D5802080279</t>
  </si>
  <si>
    <t>Hoàng Khắc Ngọc</t>
  </si>
  <si>
    <t>135D5802050211</t>
  </si>
  <si>
    <t>54K4-CTGT</t>
  </si>
  <si>
    <t>01655445259</t>
  </si>
  <si>
    <t>711A83982656</t>
  </si>
  <si>
    <t>Võ Minh Hòa</t>
  </si>
  <si>
    <t>135D5802050124</t>
  </si>
  <si>
    <t>0967719895</t>
  </si>
  <si>
    <t>711AA7767887</t>
  </si>
  <si>
    <t>Nguyễn Yên Lương</t>
  </si>
  <si>
    <t>135D5802050157</t>
  </si>
  <si>
    <t>54K3-CTGT</t>
  </si>
  <si>
    <t>01632128407</t>
  </si>
  <si>
    <t>711A84132341</t>
  </si>
  <si>
    <t>Trịnh Thị Hồng Thơm</t>
  </si>
  <si>
    <t>135D5802050063</t>
  </si>
  <si>
    <t>0963890195</t>
  </si>
  <si>
    <t>711AA5346716</t>
  </si>
  <si>
    <t>Lê Trọng  Mạnh</t>
  </si>
  <si>
    <t>135D5802050022</t>
  </si>
  <si>
    <t>54K1-CTGT</t>
  </si>
  <si>
    <t>01697121812</t>
  </si>
  <si>
    <t>711A74168984</t>
  </si>
  <si>
    <t>Đào Văn Phú</t>
  </si>
  <si>
    <t>135D5802050180</t>
  </si>
  <si>
    <t>0963343817</t>
  </si>
  <si>
    <t>711AA5345803</t>
  </si>
  <si>
    <t>Nguyễn Đình Phong</t>
  </si>
  <si>
    <t>135D5802050064</t>
  </si>
  <si>
    <t>0988349125</t>
  </si>
  <si>
    <t>711AA5346337</t>
  </si>
  <si>
    <t>Trần Hoàng</t>
  </si>
  <si>
    <t>135D5802050245</t>
  </si>
  <si>
    <t>0974716832</t>
  </si>
  <si>
    <t>711A65747924</t>
  </si>
  <si>
    <t>Nguyễn Viết Hoàng</t>
  </si>
  <si>
    <t>135D5802050126</t>
  </si>
  <si>
    <t>0983312629</t>
  </si>
  <si>
    <t>711AA5346573</t>
  </si>
  <si>
    <t>Dương Khắc Thắng</t>
  </si>
  <si>
    <t>135D5802050164</t>
  </si>
  <si>
    <t>0968297765</t>
  </si>
  <si>
    <t>711AA3274613</t>
  </si>
  <si>
    <t>Nguyễn Bá  Trường</t>
  </si>
  <si>
    <t>135D5802050055</t>
  </si>
  <si>
    <t>54K2-CTGT</t>
  </si>
  <si>
    <t>01676103452</t>
  </si>
  <si>
    <t>711AA5346104</t>
  </si>
  <si>
    <t>Hồ Hữu Hiếu</t>
  </si>
  <si>
    <t>135D5802050234</t>
  </si>
  <si>
    <t>0973389554</t>
  </si>
  <si>
    <t>711A86741923</t>
  </si>
  <si>
    <t>Hoàng Công Hòa</t>
  </si>
  <si>
    <t>135D5802050094</t>
  </si>
  <si>
    <t>0985464821</t>
  </si>
  <si>
    <t>711A83991479</t>
  </si>
  <si>
    <t>Nguyễn Văn  Đức</t>
  </si>
  <si>
    <t>135D5802050049</t>
  </si>
  <si>
    <t>01676549788</t>
  </si>
  <si>
    <t>711A85211751</t>
  </si>
  <si>
    <t>Nguyễn Trọng Hoàng</t>
  </si>
  <si>
    <t>135D5802050109</t>
  </si>
  <si>
    <t>0968276427</t>
  </si>
  <si>
    <t>711AA5346561</t>
  </si>
  <si>
    <t>Nguyễn Văn Doạn</t>
  </si>
  <si>
    <t>145D5802080010</t>
  </si>
  <si>
    <t>55K1-KTXD</t>
  </si>
  <si>
    <t>0967437263</t>
  </si>
  <si>
    <t>711AB5728131</t>
  </si>
  <si>
    <t>Cao Khắc Mạnh</t>
  </si>
  <si>
    <t>145D5802080160</t>
  </si>
  <si>
    <t>55K2-KTXD</t>
  </si>
  <si>
    <t>01663311635</t>
  </si>
  <si>
    <t>711A83991554</t>
  </si>
  <si>
    <t>Lê Công Điều</t>
  </si>
  <si>
    <t>145D5802080105</t>
  </si>
  <si>
    <t>01663368098</t>
  </si>
  <si>
    <t>711AB5728301</t>
  </si>
  <si>
    <t>Trần Lê Hùng</t>
  </si>
  <si>
    <t>145D5802080029</t>
  </si>
  <si>
    <t>55K3-KTXD</t>
  </si>
  <si>
    <t>0964700730</t>
  </si>
  <si>
    <t>711AB3415971</t>
  </si>
  <si>
    <t>Nguyễn Ngọc  Tú</t>
  </si>
  <si>
    <t>145D5802080161</t>
  </si>
  <si>
    <t>01652479804</t>
  </si>
  <si>
    <t>Trương Văn Luật</t>
  </si>
  <si>
    <t>145D5802080084</t>
  </si>
  <si>
    <t>0969892632</t>
  </si>
  <si>
    <t>711AB5729813</t>
  </si>
  <si>
    <t>Ngô Sỹ Nguyên</t>
  </si>
  <si>
    <t>145D5802080133</t>
  </si>
  <si>
    <t>0965647532</t>
  </si>
  <si>
    <t>711AB5728983</t>
  </si>
  <si>
    <t>Đậu Đình Bút</t>
  </si>
  <si>
    <t>145D5802080150</t>
  </si>
  <si>
    <t>0986623362</t>
  </si>
  <si>
    <t>711AB5729951</t>
  </si>
  <si>
    <t>Hoàng Đăng Tú</t>
  </si>
  <si>
    <t>145D5802080145</t>
  </si>
  <si>
    <t>0986030096</t>
  </si>
  <si>
    <t>711AB5729024</t>
  </si>
  <si>
    <t>Trần Quang Vũ</t>
  </si>
  <si>
    <t>145D5802080140</t>
  </si>
  <si>
    <t>0969355894</t>
  </si>
  <si>
    <t>711AB5729005</t>
  </si>
  <si>
    <t>Đoàn Anh Tuấn</t>
  </si>
  <si>
    <t>145D5802080182</t>
  </si>
  <si>
    <t>01696359180</t>
  </si>
  <si>
    <t>711AB6172663</t>
  </si>
  <si>
    <t>Nguyễn Tất Dung</t>
  </si>
  <si>
    <t>145D5802050080</t>
  </si>
  <si>
    <t>55K1 - CTGT</t>
  </si>
  <si>
    <t>01643114640</t>
  </si>
  <si>
    <t>711A89907624</t>
  </si>
  <si>
    <t>Nguyễn Minh Hải</t>
  </si>
  <si>
    <t>145D5802050028</t>
  </si>
  <si>
    <t>55K1 -CTGT</t>
  </si>
  <si>
    <t>0965831303</t>
  </si>
  <si>
    <t>711AA9289329</t>
  </si>
  <si>
    <t>NGUYỄN VĂN HIỆP</t>
  </si>
  <si>
    <t>155D5802080021</t>
  </si>
  <si>
    <t>K56K1 -KTXD</t>
  </si>
  <si>
    <t>187592500</t>
  </si>
  <si>
    <t>0902232071</t>
  </si>
  <si>
    <t>711AC5751412</t>
  </si>
  <si>
    <t>HOÀNG THẾ BẢO</t>
  </si>
  <si>
    <t>155D5802080215</t>
  </si>
  <si>
    <t>K56K2-KTXD</t>
  </si>
  <si>
    <t>184276025</t>
  </si>
  <si>
    <t>01655273657</t>
  </si>
  <si>
    <t>711AB4186495</t>
  </si>
  <si>
    <t>NGUYỄN QUANG PHÁP</t>
  </si>
  <si>
    <t>155D5802080106</t>
  </si>
  <si>
    <t>K56K4 -KTXD</t>
  </si>
  <si>
    <t>184178425</t>
  </si>
  <si>
    <t>0972837645</t>
  </si>
  <si>
    <t>711AC5755453</t>
  </si>
  <si>
    <t>NGUYỄN MẠNH HÙNG</t>
  </si>
  <si>
    <t>155D5802080199</t>
  </si>
  <si>
    <t>K56K2 -KTXD</t>
  </si>
  <si>
    <t>187391783</t>
  </si>
  <si>
    <t>0968259843</t>
  </si>
  <si>
    <t>711AC6298642</t>
  </si>
  <si>
    <t>MAI VĂN BẢO</t>
  </si>
  <si>
    <t>155D5802080083</t>
  </si>
  <si>
    <t>K56K3-KTXD</t>
  </si>
  <si>
    <t>187572313</t>
  </si>
  <si>
    <t>0966362142</t>
  </si>
  <si>
    <t>711AC5754773</t>
  </si>
  <si>
    <t>CAO XUÂN NGHĨA</t>
  </si>
  <si>
    <t>155D5802080230</t>
  </si>
  <si>
    <t>187434036</t>
  </si>
  <si>
    <t>0969540899</t>
  </si>
  <si>
    <t>711AC5755434</t>
  </si>
  <si>
    <t>NGUYỄN ĐÌNH SANG</t>
  </si>
  <si>
    <t>155D5802080208</t>
  </si>
  <si>
    <t>K56K1-KTXD</t>
  </si>
  <si>
    <t>1842423318</t>
  </si>
  <si>
    <t>0987501921</t>
  </si>
  <si>
    <t>711AC0113331</t>
  </si>
  <si>
    <t>HOÀNG NGHĨA TRUNG</t>
  </si>
  <si>
    <t>155D5802080052</t>
  </si>
  <si>
    <t>187442070</t>
  </si>
  <si>
    <t>01627097159</t>
  </si>
  <si>
    <t>711AC0379002</t>
  </si>
  <si>
    <t>TRẦN ANH DƯƠNG</t>
  </si>
  <si>
    <t>155D5802050005</t>
  </si>
  <si>
    <t>K56K2 -CTGT</t>
  </si>
  <si>
    <t>0969217513</t>
  </si>
  <si>
    <t>711AC5752391</t>
  </si>
  <si>
    <t>TRƯƠNG MẠNH CƯỜNG</t>
  </si>
  <si>
    <t>155D5802050060</t>
  </si>
  <si>
    <t>K56K1 -CTGT</t>
  </si>
  <si>
    <t>01635512914</t>
  </si>
  <si>
    <t>711AC5752704</t>
  </si>
  <si>
    <t>NGUYỄN MẠNH TÚ</t>
  </si>
  <si>
    <t>155D5802050010</t>
  </si>
  <si>
    <t>01649038928</t>
  </si>
  <si>
    <t>711AC0467134</t>
  </si>
  <si>
    <t>ĐẶNG VĂN TUẤN</t>
  </si>
  <si>
    <t>155D5802050065</t>
  </si>
  <si>
    <t>01686102067</t>
  </si>
  <si>
    <t>711AB0414192</t>
  </si>
  <si>
    <t>LÊ CÔNG QUÂN</t>
  </si>
  <si>
    <t>155D5802050006</t>
  </si>
  <si>
    <t>K56K1-CTGT</t>
  </si>
  <si>
    <t>01649999369</t>
  </si>
  <si>
    <t>711AB0621244</t>
  </si>
  <si>
    <t>TRẦN TRỌNG ĐẠT</t>
  </si>
  <si>
    <t>165TDV200409</t>
  </si>
  <si>
    <t>57K1-KTCN</t>
  </si>
  <si>
    <t>187759353</t>
  </si>
  <si>
    <t>0919967565</t>
  </si>
  <si>
    <t>711AD5856675</t>
  </si>
  <si>
    <t>NGUYỄN TẤT DẦN</t>
  </si>
  <si>
    <t>165TDV200368</t>
  </si>
  <si>
    <t>57K2-KTCN</t>
  </si>
  <si>
    <t>187729309</t>
  </si>
  <si>
    <t>01626099333</t>
  </si>
  <si>
    <t>711AD5856975</t>
  </si>
  <si>
    <t>CHU GIA DUY</t>
  </si>
  <si>
    <t>165TDV200408</t>
  </si>
  <si>
    <t>187607882</t>
  </si>
  <si>
    <t>0964067353</t>
  </si>
  <si>
    <t>Ấn định danh sách toàn khoa có 89 sinh viên</t>
  </si>
  <si>
    <t>16.KHOA GIÁO DỤC</t>
  </si>
  <si>
    <t>Số tiền /kỳ        (đ)</t>
  </si>
  <si>
    <t>Số Điện thoại</t>
  </si>
  <si>
    <t>Phạm Thị  Phúc</t>
  </si>
  <si>
    <t>135D1402011029</t>
  </si>
  <si>
    <t>54A-GDMN</t>
  </si>
  <si>
    <t>01642666749</t>
  </si>
  <si>
    <t>711A81936142</t>
  </si>
  <si>
    <t>Bùi Thị  Thơm</t>
  </si>
  <si>
    <t>135D1402011044</t>
  </si>
  <si>
    <t>0972430591</t>
  </si>
  <si>
    <t>711AA2377496</t>
  </si>
  <si>
    <t>Lê Thúy  Trầm</t>
  </si>
  <si>
    <t>135D1402011035</t>
  </si>
  <si>
    <t>01648844050</t>
  </si>
  <si>
    <t>711AA4987916</t>
  </si>
  <si>
    <t>Lê Thị  Kiều</t>
  </si>
  <si>
    <t>135D1402011048</t>
  </si>
  <si>
    <t>0968314500</t>
  </si>
  <si>
    <t>711AA3280797</t>
  </si>
  <si>
    <t>Nguyễn Thị  Thuỷ</t>
  </si>
  <si>
    <t>135D1402021015</t>
  </si>
  <si>
    <t>54A1-GDTH</t>
  </si>
  <si>
    <t>966856572</t>
  </si>
  <si>
    <t>711AA2955472</t>
  </si>
  <si>
    <t>Lê Thị Kiều  Oanh</t>
  </si>
  <si>
    <t>135D1402021022</t>
  </si>
  <si>
    <t>0978 657 496</t>
  </si>
  <si>
    <t>711AA2491427</t>
  </si>
  <si>
    <t>Mai Thuỳ  Linh</t>
  </si>
  <si>
    <t>135D1402021034</t>
  </si>
  <si>
    <t>0963 991 595</t>
  </si>
  <si>
    <t>711A82639991</t>
  </si>
  <si>
    <t>Lô Thị Thúy  Hàm</t>
  </si>
  <si>
    <t>135D1402020036</t>
  </si>
  <si>
    <t>54A3-GDTH</t>
  </si>
  <si>
    <t>1663040523</t>
  </si>
  <si>
    <t>711AB1237531</t>
  </si>
  <si>
    <t>Văn Thị Thanh  Huyền</t>
  </si>
  <si>
    <t>135D1402021004</t>
  </si>
  <si>
    <t>0977 019 755</t>
  </si>
  <si>
    <t>711A83141826</t>
  </si>
  <si>
    <t>Đặng Thị  Dung</t>
  </si>
  <si>
    <t>135D1402021028</t>
  </si>
  <si>
    <t>0966 657 944</t>
  </si>
  <si>
    <t>711AA5339568</t>
  </si>
  <si>
    <t>Cao Thị  Thúy</t>
  </si>
  <si>
    <t>135D1402021041</t>
  </si>
  <si>
    <t>0163 455 9428</t>
  </si>
  <si>
    <t>711AA5339453</t>
  </si>
  <si>
    <t>Đặng Thị  An</t>
  </si>
  <si>
    <t>135D1402021051</t>
  </si>
  <si>
    <t>0169 294 8709</t>
  </si>
  <si>
    <t>711A83524288</t>
  </si>
  <si>
    <t>Phạm Thị Thanh  Hoa</t>
  </si>
  <si>
    <t>135D1402021050</t>
  </si>
  <si>
    <t>711A83524837</t>
  </si>
  <si>
    <t>Ngô Thị  Hiền</t>
  </si>
  <si>
    <t>135D1402021046</t>
  </si>
  <si>
    <t>0989 438 631</t>
  </si>
  <si>
    <t>711A83468003</t>
  </si>
  <si>
    <t>Hoàng Thị  Mến</t>
  </si>
  <si>
    <t>135D1402021030</t>
  </si>
  <si>
    <t>0965 740 163</t>
  </si>
  <si>
    <t>711A81414808</t>
  </si>
  <si>
    <t>Nguyễn Thị  Thảo</t>
  </si>
  <si>
    <t>135D1401140003</t>
  </si>
  <si>
    <t>54B-QLGD</t>
  </si>
  <si>
    <t>01635762515</t>
  </si>
  <si>
    <t>711AA4887294</t>
  </si>
  <si>
    <t>Võ Thị Hương</t>
  </si>
  <si>
    <t>135D1401140044</t>
  </si>
  <si>
    <t>0984473530</t>
  </si>
  <si>
    <t>711AA5353966</t>
  </si>
  <si>
    <t>Đặng Thị Hải Yến</t>
  </si>
  <si>
    <t>1256083053</t>
  </si>
  <si>
    <t>01653700853</t>
  </si>
  <si>
    <t>711AA64090907</t>
  </si>
  <si>
    <t>Nguyễn Thị  Tùng</t>
  </si>
  <si>
    <t>135D1401140020</t>
  </si>
  <si>
    <t>01697680821</t>
  </si>
  <si>
    <t>711AA4887385</t>
  </si>
  <si>
    <t>145D1402010112</t>
  </si>
  <si>
    <t>55A1-GDMN</t>
  </si>
  <si>
    <t>711AB4989212</t>
  </si>
  <si>
    <t>Hoàng Thị Mỹ Hảo</t>
  </si>
  <si>
    <t>145D1402010042</t>
  </si>
  <si>
    <t>55A2-GDMN</t>
  </si>
  <si>
    <t>0976995604</t>
  </si>
  <si>
    <t>711AB5304538</t>
  </si>
  <si>
    <t>Phạm Thị Oanh</t>
  </si>
  <si>
    <t>145D1402010104</t>
  </si>
  <si>
    <t>711AB0113082</t>
  </si>
  <si>
    <t>145D1402010062</t>
  </si>
  <si>
    <t>01687963563</t>
  </si>
  <si>
    <t>711AA1340993</t>
  </si>
  <si>
    <t>Lê Thị Hồng</t>
  </si>
  <si>
    <t>145D1402010133</t>
  </si>
  <si>
    <t>711AB4989339</t>
  </si>
  <si>
    <t>145D1402010020</t>
  </si>
  <si>
    <t>0963753620</t>
  </si>
  <si>
    <t>711A66692151</t>
  </si>
  <si>
    <t>145D1402010116</t>
  </si>
  <si>
    <t>711AA2742242</t>
  </si>
  <si>
    <t>Trần Thị Cẩm Thơ</t>
  </si>
  <si>
    <t>145D1402010024</t>
  </si>
  <si>
    <t>0974819723</t>
  </si>
  <si>
    <t>711AB5304435</t>
  </si>
  <si>
    <t>Lê Thị Kim Thùy</t>
  </si>
  <si>
    <t>145D1402021028</t>
  </si>
  <si>
    <t>55A-GDTH</t>
  </si>
  <si>
    <t>01639579892</t>
  </si>
  <si>
    <t>711AB4989981</t>
  </si>
  <si>
    <t>Nguyễn Thị Thuỷ</t>
  </si>
  <si>
    <t>145D1402021005</t>
  </si>
  <si>
    <t>0983149855</t>
  </si>
  <si>
    <t>711AB0424998</t>
  </si>
  <si>
    <t>Dương Thuỳ Linh</t>
  </si>
  <si>
    <t>145D1402021002</t>
  </si>
  <si>
    <t>0984143644</t>
  </si>
  <si>
    <t>711AB3608298</t>
  </si>
  <si>
    <t>145D1402021017</t>
  </si>
  <si>
    <t>0983724056</t>
  </si>
  <si>
    <t>711AB4989882</t>
  </si>
  <si>
    <t>Nguyễn Thị Dung</t>
  </si>
  <si>
    <t>145D1402021019</t>
  </si>
  <si>
    <t>0961059460</t>
  </si>
  <si>
    <t>711AB4989903</t>
  </si>
  <si>
    <t>Lê Thị  Hoa</t>
  </si>
  <si>
    <t>145D1401140030</t>
  </si>
  <si>
    <t>55B-QLGD</t>
  </si>
  <si>
    <t>711AA1958304</t>
  </si>
  <si>
    <t>Trần Thị Giang</t>
  </si>
  <si>
    <t>145D1401140020</t>
  </si>
  <si>
    <t>711AA9982293</t>
  </si>
  <si>
    <t>Lê Thị Lý</t>
  </si>
  <si>
    <t>145D1401140032</t>
  </si>
  <si>
    <t>711AB4747525</t>
  </si>
  <si>
    <t>BÙI THỊ LƯƠNG</t>
  </si>
  <si>
    <t>155D1402011021</t>
  </si>
  <si>
    <t>56A2-GDMN</t>
  </si>
  <si>
    <t>01683482520</t>
  </si>
  <si>
    <t>711AC5746764</t>
  </si>
  <si>
    <t>Cao Thị Mỹ Hạnh</t>
  </si>
  <si>
    <t>155D1402010012</t>
  </si>
  <si>
    <t>01646460442</t>
  </si>
  <si>
    <t>711AC5670371</t>
  </si>
  <si>
    <t>ĐÀO THỊ NGA</t>
  </si>
  <si>
    <t>155D1402011056</t>
  </si>
  <si>
    <t>0983911075</t>
  </si>
  <si>
    <t>711AC5746788</t>
  </si>
  <si>
    <t>ĐÀO THỊ HỒNG</t>
  </si>
  <si>
    <t>155D1402011020</t>
  </si>
  <si>
    <t>56A1-GDMN</t>
  </si>
  <si>
    <t>01669717039</t>
  </si>
  <si>
    <t>711AC5746164</t>
  </si>
  <si>
    <t>THÁI THỊ PHƯƠNG LAN</t>
  </si>
  <si>
    <t>155D1402011040</t>
  </si>
  <si>
    <t>01658587434</t>
  </si>
  <si>
    <t>711AC5746706</t>
  </si>
  <si>
    <t>TĂNG TƯỜNG LÂM</t>
  </si>
  <si>
    <t>155D1402011014</t>
  </si>
  <si>
    <t>01626784725</t>
  </si>
  <si>
    <t>711A88845393</t>
  </si>
  <si>
    <t>LÊ THỊ HUYỀN</t>
  </si>
  <si>
    <t>155D1402011072</t>
  </si>
  <si>
    <t>0989386792</t>
  </si>
  <si>
    <t>711AC0195641</t>
  </si>
  <si>
    <t>BÙI THỊ NGUYỆT</t>
  </si>
  <si>
    <t>155D1402011074</t>
  </si>
  <si>
    <t>01687811636</t>
  </si>
  <si>
    <t>711AC5746224</t>
  </si>
  <si>
    <t>NGÔ THỊ MINH NGỌC</t>
  </si>
  <si>
    <t>155D1402011030</t>
  </si>
  <si>
    <t>01654020342</t>
  </si>
  <si>
    <t>711AC5746791</t>
  </si>
  <si>
    <t>155D1402021005</t>
  </si>
  <si>
    <t>56A1-GDTH</t>
  </si>
  <si>
    <t>711AC0908153</t>
  </si>
  <si>
    <t>155D1402021022</t>
  </si>
  <si>
    <t>56A2-GDTH</t>
  </si>
  <si>
    <t>711AC4685174</t>
  </si>
  <si>
    <t>LÊ THỊ HÀ</t>
  </si>
  <si>
    <t>155D1402021091</t>
  </si>
  <si>
    <t>711AC3956522</t>
  </si>
  <si>
    <t>PHAN THỊ HUYỀN</t>
  </si>
  <si>
    <t>155D1402021063</t>
  </si>
  <si>
    <t>711AC4684952</t>
  </si>
  <si>
    <t>NGUYỄN THỊ THƠM</t>
  </si>
  <si>
    <t>155D1402021048</t>
  </si>
  <si>
    <t>711AC4685147</t>
  </si>
  <si>
    <t>LA THỊ HIÊN</t>
  </si>
  <si>
    <t>155D1402021026</t>
  </si>
  <si>
    <t>085064913</t>
  </si>
  <si>
    <t>01682654095</t>
  </si>
  <si>
    <t>711AC3145811</t>
  </si>
  <si>
    <t>PHẠM THỊ HOA</t>
  </si>
  <si>
    <t>155D1402021099</t>
  </si>
  <si>
    <t>0971982773</t>
  </si>
  <si>
    <t>711AC3880012</t>
  </si>
  <si>
    <t>155D1402021045</t>
  </si>
  <si>
    <t>711AC0465104</t>
  </si>
  <si>
    <t>UÔNG THỊ MỸ DUYÊN</t>
  </si>
  <si>
    <t>155D1401140001</t>
  </si>
  <si>
    <t>56B - QLGD</t>
  </si>
  <si>
    <t>0981188397</t>
  </si>
  <si>
    <t>711AC4685404</t>
  </si>
  <si>
    <t>Võ Thị Thục Hiền</t>
  </si>
  <si>
    <t>165D14020100192</t>
  </si>
  <si>
    <t>57A3- GDMN</t>
  </si>
  <si>
    <t>206037199</t>
  </si>
  <si>
    <t>711AD5858947</t>
  </si>
  <si>
    <t>165D14020100026</t>
  </si>
  <si>
    <t>57A2- GDMN</t>
  </si>
  <si>
    <t>187715412</t>
  </si>
  <si>
    <t>711AC8439863</t>
  </si>
  <si>
    <t>165D14020100011</t>
  </si>
  <si>
    <t>187738427</t>
  </si>
  <si>
    <t>711AD5858722</t>
  </si>
  <si>
    <t>165D14020100211</t>
  </si>
  <si>
    <t>187759077</t>
  </si>
  <si>
    <t>711AD5858871</t>
  </si>
  <si>
    <t>165D14020100013</t>
  </si>
  <si>
    <t>57A4- GDMN</t>
  </si>
  <si>
    <t>711AD0776901</t>
  </si>
  <si>
    <t>Cao Thị Hà</t>
  </si>
  <si>
    <t>165D14020100049</t>
  </si>
  <si>
    <t>187586254</t>
  </si>
  <si>
    <t>711AD5859342</t>
  </si>
  <si>
    <t>Tạ Thị Kính</t>
  </si>
  <si>
    <t>165D14020100150</t>
  </si>
  <si>
    <t>57A1- GDMN</t>
  </si>
  <si>
    <t>711AC6363819</t>
  </si>
  <si>
    <t>Kheo Thị Kiều Hạnh</t>
  </si>
  <si>
    <t>165D14020100162</t>
  </si>
  <si>
    <t>711AD5858114</t>
  </si>
  <si>
    <t>Nguyễn Quỳnh Anh</t>
  </si>
  <si>
    <t>165D14020100052</t>
  </si>
  <si>
    <t>187609741</t>
  </si>
  <si>
    <t>711AD5858407</t>
  </si>
  <si>
    <t>Nguyễn Thị Diệp</t>
  </si>
  <si>
    <t>165D14020100164</t>
  </si>
  <si>
    <t>711AD5858074</t>
  </si>
  <si>
    <t>Cù Thị Quỳnh</t>
  </si>
  <si>
    <t>165D14020100085</t>
  </si>
  <si>
    <t>187575094</t>
  </si>
  <si>
    <t>711AD5858604</t>
  </si>
  <si>
    <t>Trương Hoài An</t>
  </si>
  <si>
    <t>165D14020100127</t>
  </si>
  <si>
    <t>187704779</t>
  </si>
  <si>
    <t>711AD5858792</t>
  </si>
  <si>
    <t>Vương Thị Huyền Thục</t>
  </si>
  <si>
    <t>165D14020100128</t>
  </si>
  <si>
    <t>187573386</t>
  </si>
  <si>
    <t>711AD5858662</t>
  </si>
  <si>
    <t>Nguyễn Thị Linh</t>
  </si>
  <si>
    <t>165D14020100110</t>
  </si>
  <si>
    <t>711AD5858237</t>
  </si>
  <si>
    <t>Ấn định danh sách này có 67 sinh viên</t>
  </si>
  <si>
    <t>17. KHOA ĐIỆN TỬ VIỄN THÔNG</t>
  </si>
  <si>
    <t>Nguyễn Thị  Hiền</t>
  </si>
  <si>
    <t>1151080441</t>
  </si>
  <si>
    <t>53K1108</t>
  </si>
  <si>
    <t>0971571393</t>
  </si>
  <si>
    <t>711A55716553</t>
  </si>
  <si>
    <t>Trần Thị  Thương</t>
  </si>
  <si>
    <t>1251081621</t>
  </si>
  <si>
    <t xml:space="preserve">01635124565 </t>
  </si>
  <si>
    <t>711A77932987</t>
  </si>
  <si>
    <t>Nguyễn Thị  Thương</t>
  </si>
  <si>
    <t>1251081649</t>
  </si>
  <si>
    <t>0972743349</t>
  </si>
  <si>
    <t>711A66632571</t>
  </si>
  <si>
    <t>Nguyễn Văn  Thắng</t>
  </si>
  <si>
    <t>1251081615</t>
  </si>
  <si>
    <t>01633.111.015</t>
  </si>
  <si>
    <t>711A77933103</t>
  </si>
  <si>
    <t>Nguyễn Mạnh Quân</t>
  </si>
  <si>
    <t>1251089001</t>
  </si>
  <si>
    <t>0979757955</t>
  </si>
  <si>
    <t>711AD4867633</t>
  </si>
  <si>
    <t>Trần Trung  Đức</t>
  </si>
  <si>
    <t>135D5202070026</t>
  </si>
  <si>
    <t>K54K2 - KTĐTTT</t>
  </si>
  <si>
    <t>0917229585</t>
  </si>
  <si>
    <t>711A35261394</t>
  </si>
  <si>
    <t>Lê Văn Hạnh</t>
  </si>
  <si>
    <t>135D5202070109</t>
  </si>
  <si>
    <t>0985654635</t>
  </si>
  <si>
    <t>711A47689384</t>
  </si>
  <si>
    <t>135D5202070039</t>
  </si>
  <si>
    <t>0976639771</t>
  </si>
  <si>
    <t>711AA4986963</t>
  </si>
  <si>
    <t>Phan Thị Phương Thảo</t>
  </si>
  <si>
    <t>135D5202070079</t>
  </si>
  <si>
    <t>K54K1 - KTĐTTT</t>
  </si>
  <si>
    <t>0965740165</t>
  </si>
  <si>
    <t>711AA4986845</t>
  </si>
  <si>
    <t>Mai Đức  Thịnh</t>
  </si>
  <si>
    <t>135D5202070013</t>
  </si>
  <si>
    <t>01686336181</t>
  </si>
  <si>
    <t>711AA1959484</t>
  </si>
  <si>
    <t>Thái Viết Giáp</t>
  </si>
  <si>
    <t>145D5202070057</t>
  </si>
  <si>
    <t>K55 K - ĐTTThông</t>
  </si>
  <si>
    <t>711AA5341556</t>
  </si>
  <si>
    <t>HOÀNG QUỲNH TRANG</t>
  </si>
  <si>
    <t>155D5202070002</t>
  </si>
  <si>
    <t>K56K-KTĐTT thông</t>
  </si>
  <si>
    <t>711AC0467094</t>
  </si>
  <si>
    <t>Nguyễn Văn  Cảnh</t>
  </si>
  <si>
    <t>1252065550</t>
  </si>
  <si>
    <t>53K2206</t>
  </si>
  <si>
    <t>0986914622</t>
  </si>
  <si>
    <t>711A77944533</t>
  </si>
  <si>
    <t>Đậu Thị Thúy  Nghĩa</t>
  </si>
  <si>
    <t>1252065503</t>
  </si>
  <si>
    <t>53K1206</t>
  </si>
  <si>
    <t>0975475859</t>
  </si>
  <si>
    <t>711A77943643</t>
  </si>
  <si>
    <t>Nguyễn Thanh  Hùng</t>
  </si>
  <si>
    <t>1252065505</t>
  </si>
  <si>
    <t>0963019648</t>
  </si>
  <si>
    <t>711A77944213</t>
  </si>
  <si>
    <t>Nguyễn Huy  Nam</t>
  </si>
  <si>
    <t>1252061668</t>
  </si>
  <si>
    <t>711A49093372</t>
  </si>
  <si>
    <t>Nguyễn Văn  Quyến</t>
  </si>
  <si>
    <t>1252065571</t>
  </si>
  <si>
    <t>711A77944674</t>
  </si>
  <si>
    <t>Nguyễn Thị Nhân</t>
  </si>
  <si>
    <t>135D5202160125</t>
  </si>
  <si>
    <t>K54K2 ĐK&amp;TĐH</t>
  </si>
  <si>
    <t>01686699175</t>
  </si>
  <si>
    <t>711A85949545</t>
  </si>
  <si>
    <t>Phan Thanh  Thịnh</t>
  </si>
  <si>
    <t>135D5202160004</t>
  </si>
  <si>
    <t>K54K1 ĐK&amp;TĐH</t>
  </si>
  <si>
    <t> 187449089</t>
  </si>
  <si>
    <t>0963888415 </t>
  </si>
  <si>
    <t>711A67399111</t>
  </si>
  <si>
    <t>Nguyễn Văn  Thành</t>
  </si>
  <si>
    <t>135D5202160011</t>
  </si>
  <si>
    <t>0963895137</t>
  </si>
  <si>
    <t>711AA4987458</t>
  </si>
  <si>
    <t>Nguyễn Trọng  Cần</t>
  </si>
  <si>
    <t>135D5202160013</t>
  </si>
  <si>
    <t>01279989893</t>
  </si>
  <si>
    <t>711AA4987233</t>
  </si>
  <si>
    <t>Bùi Văn Thiên</t>
  </si>
  <si>
    <t>135D5202160104</t>
  </si>
  <si>
    <t>01649567215</t>
  </si>
  <si>
    <t>711A77809081</t>
  </si>
  <si>
    <t>Hoàng Quốc  Trí</t>
  </si>
  <si>
    <t>135D5202160016</t>
  </si>
  <si>
    <t>0985293480</t>
  </si>
  <si>
    <t>711AA4987825</t>
  </si>
  <si>
    <t>Nguyễn Bá Giang</t>
  </si>
  <si>
    <t>135D5202160061</t>
  </si>
  <si>
    <t>711AA4987655</t>
  </si>
  <si>
    <t>Hoàng Duy Lộc</t>
  </si>
  <si>
    <t>145D5202160082</t>
  </si>
  <si>
    <t>K55 K2 - ĐKTĐ Hóa</t>
  </si>
  <si>
    <t>01674905051</t>
  </si>
  <si>
    <t>711AA8998083</t>
  </si>
  <si>
    <t>Lê Văn Đức</t>
  </si>
  <si>
    <t>145D5202160096</t>
  </si>
  <si>
    <t>01666793586</t>
  </si>
  <si>
    <t>711A85952051</t>
  </si>
  <si>
    <t>Nguyễn Xuân Thắng</t>
  </si>
  <si>
    <t>145D5202160101</t>
  </si>
  <si>
    <t>K55 K1 - ĐKTĐ Hóa</t>
  </si>
  <si>
    <t>0966420121</t>
  </si>
  <si>
    <t>711AB0979293</t>
  </si>
  <si>
    <t>Đinh Hoài Nam</t>
  </si>
  <si>
    <t>145D5202160014</t>
  </si>
  <si>
    <t>0972105990</t>
  </si>
  <si>
    <t>711A80788391</t>
  </si>
  <si>
    <t>Trần Ninh  Linh</t>
  </si>
  <si>
    <t>145D5202160086</t>
  </si>
  <si>
    <t>01669904950</t>
  </si>
  <si>
    <t>711AB4752622</t>
  </si>
  <si>
    <t>HOÀNG TRỌNG ĐỨC</t>
  </si>
  <si>
    <t>155D5202160061</t>
  </si>
  <si>
    <t>K56K1 - ĐKTĐHóa</t>
  </si>
  <si>
    <t>01639704227</t>
  </si>
  <si>
    <t>711AC6243611</t>
  </si>
  <si>
    <t>ĐOÀN THỊ UYÊN</t>
  </si>
  <si>
    <t>155D5202160086</t>
  </si>
  <si>
    <t>K56K2 - ĐKTĐHóa</t>
  </si>
  <si>
    <t>01667243571</t>
  </si>
  <si>
    <t>711AC5754032</t>
  </si>
  <si>
    <t>Ấn định danh sách toàn khoa có 31 sinh viên</t>
  </si>
  <si>
    <t>18. KHOA SƯ PHẠM NGỮ VĂN</t>
  </si>
  <si>
    <t>TBCHT</t>
  </si>
  <si>
    <t>XL RL</t>
  </si>
  <si>
    <t>Mức
HB</t>
  </si>
  <si>
    <t>Số tiền đ/tháng</t>
  </si>
  <si>
    <t>Số 
CMND</t>
  </si>
  <si>
    <t>Tống Thị Yến Trang</t>
  </si>
  <si>
    <t>135D3201010019</t>
  </si>
  <si>
    <t xml:space="preserve">54B </t>
  </si>
  <si>
    <t>0968 562995</t>
  </si>
  <si>
    <t>711A83143158</t>
  </si>
  <si>
    <t>Nguyễn Thị  Huyền</t>
  </si>
  <si>
    <t>135D1402171010</t>
  </si>
  <si>
    <t>0962 812524</t>
  </si>
  <si>
    <t>711A67471404</t>
  </si>
  <si>
    <t>Trần Thu  Trang</t>
  </si>
  <si>
    <t>135D1402171009</t>
  </si>
  <si>
    <t xml:space="preserve"> 187403725   </t>
  </si>
  <si>
    <t>01644855954</t>
  </si>
  <si>
    <t>711A82093673</t>
  </si>
  <si>
    <t>Cù Diệu  Minh</t>
  </si>
  <si>
    <t>135D1402171021</t>
  </si>
  <si>
    <t>711A85952849</t>
  </si>
  <si>
    <t>Trần Thị Quyên</t>
  </si>
  <si>
    <t>135D2203300012</t>
  </si>
  <si>
    <t>54B</t>
  </si>
  <si>
    <t>711AA5337813</t>
  </si>
  <si>
    <t>Phạm Thu Hiền</t>
  </si>
  <si>
    <t>145D3201010047</t>
  </si>
  <si>
    <t>55B</t>
  </si>
  <si>
    <t xml:space="preserve">187617560 </t>
  </si>
  <si>
    <t>0974969380</t>
  </si>
  <si>
    <t>711AA9290409</t>
  </si>
  <si>
    <t>Phạm Thị  Trang</t>
  </si>
  <si>
    <t>145D3201010031</t>
  </si>
  <si>
    <t xml:space="preserve">174659098   </t>
  </si>
  <si>
    <t>0966275046</t>
  </si>
  <si>
    <t>711AB0819531</t>
  </si>
  <si>
    <t>145D3201010011</t>
  </si>
  <si>
    <t>711A86070663</t>
  </si>
  <si>
    <t>Nguyễn Thị Phương Thảo</t>
  </si>
  <si>
    <t>145D1402170002</t>
  </si>
  <si>
    <t>55A1</t>
  </si>
  <si>
    <t xml:space="preserve">187573902    </t>
  </si>
  <si>
    <t>0914558135</t>
  </si>
  <si>
    <t>711AA9027056</t>
  </si>
  <si>
    <t>Nguyễn Thị Hoá</t>
  </si>
  <si>
    <t>145D1402171015</t>
  </si>
  <si>
    <t>711AB4989457</t>
  </si>
  <si>
    <t>Hoàng Thị Thúy Ngọc</t>
  </si>
  <si>
    <t>145D1402171083</t>
  </si>
  <si>
    <t>55A2</t>
  </si>
  <si>
    <t xml:space="preserve">187632835   </t>
  </si>
  <si>
    <t>01228550378</t>
  </si>
  <si>
    <t>711AB0316104</t>
  </si>
  <si>
    <t>Lê Thị Minh</t>
  </si>
  <si>
    <t>145D1402171018</t>
  </si>
  <si>
    <t>0975349079</t>
  </si>
  <si>
    <t>711AB4989484</t>
  </si>
  <si>
    <t>145D1402171060</t>
  </si>
  <si>
    <t>711AA3704306</t>
  </si>
  <si>
    <t>145D1402171025</t>
  </si>
  <si>
    <t xml:space="preserve">187590065  </t>
  </si>
  <si>
    <t>0963175540</t>
  </si>
  <si>
    <t>711AB4989532</t>
  </si>
  <si>
    <t>Trần Thị Thanh Mai</t>
  </si>
  <si>
    <t>155D3201010001</t>
  </si>
  <si>
    <t>56B</t>
  </si>
  <si>
    <t xml:space="preserve">184193290 </t>
  </si>
  <si>
    <t>0971489198</t>
  </si>
  <si>
    <t>711AC0127602</t>
  </si>
  <si>
    <t>Vũ Thị Hà</t>
  </si>
  <si>
    <t>155D3201010068</t>
  </si>
  <si>
    <t xml:space="preserve">187623543  </t>
  </si>
  <si>
    <t>0965385813</t>
  </si>
  <si>
    <t>711AC3195526</t>
  </si>
  <si>
    <t>155D3201010014</t>
  </si>
  <si>
    <t>187592618</t>
  </si>
  <si>
    <t>01695341259</t>
  </si>
  <si>
    <t>711AC6241773</t>
  </si>
  <si>
    <t>Nguyễn Thị Ngọc Bé</t>
  </si>
  <si>
    <t>155D3201010003</t>
  </si>
  <si>
    <t>187701852</t>
  </si>
  <si>
    <t>01634159998</t>
  </si>
  <si>
    <t>711AC0223383</t>
  </si>
  <si>
    <t>Phan Thị Minh Hồng</t>
  </si>
  <si>
    <t>155D1402171035</t>
  </si>
  <si>
    <t>56A1</t>
  </si>
  <si>
    <t xml:space="preserve">184307440  </t>
  </si>
  <si>
    <t>01294969045</t>
  </si>
  <si>
    <t>711AC6684053</t>
  </si>
  <si>
    <t>Trần Hoài Thương</t>
  </si>
  <si>
    <t>155D1402171080</t>
  </si>
  <si>
    <t>56A2</t>
  </si>
  <si>
    <t>187405747</t>
  </si>
  <si>
    <t>0983320812</t>
  </si>
  <si>
    <t>711AC4849458</t>
  </si>
  <si>
    <t>Nguyễn Thị Quỳnh Giang</t>
  </si>
  <si>
    <t>155D1402171026</t>
  </si>
  <si>
    <t xml:space="preserve">187605483  </t>
  </si>
  <si>
    <t>0902260454</t>
  </si>
  <si>
    <t>711AC6683941</t>
  </si>
  <si>
    <t>Võ Trà Vinh</t>
  </si>
  <si>
    <t>155D1402171086</t>
  </si>
  <si>
    <t>187606361</t>
  </si>
  <si>
    <t>0946220858</t>
  </si>
  <si>
    <t>711AB9861082</t>
  </si>
  <si>
    <t>Mai Thị Trang</t>
  </si>
  <si>
    <t>155D1402171034</t>
  </si>
  <si>
    <t>174826419</t>
  </si>
  <si>
    <t>01644409251</t>
  </si>
  <si>
    <t>711AC0185038</t>
  </si>
  <si>
    <t xml:space="preserve"> Lim Thị Thạch Thảo</t>
  </si>
  <si>
    <t>165D14020210279</t>
  </si>
  <si>
    <t>57A7 - SPXH</t>
  </si>
  <si>
    <t>01698875536</t>
  </si>
  <si>
    <t>đã có thẻ</t>
  </si>
  <si>
    <t xml:space="preserve"> Lê Thị Thùy Trang</t>
  </si>
  <si>
    <t>165TDV600078</t>
  </si>
  <si>
    <t>57A6 - SPXH</t>
  </si>
  <si>
    <t>01688427403</t>
  </si>
  <si>
    <t>711AD5856068</t>
  </si>
  <si>
    <t>Nguyễn Thị Hương Giang</t>
  </si>
  <si>
    <t>165TDV600174</t>
  </si>
  <si>
    <t>57A1 - SPXH</t>
  </si>
  <si>
    <t>0978003723</t>
  </si>
  <si>
    <t>711AD5853839</t>
  </si>
  <si>
    <t>Nguyễn Thị Duyên</t>
  </si>
  <si>
    <t>165TDV600070</t>
  </si>
  <si>
    <t>0978451774</t>
  </si>
  <si>
    <t>711AD5856193</t>
  </si>
  <si>
    <t>165TDV600162</t>
  </si>
  <si>
    <t>Lê Thị Hải Lý</t>
  </si>
  <si>
    <t>165TDV600154</t>
  </si>
  <si>
    <t>0971864395</t>
  </si>
  <si>
    <t>711AD0786045</t>
  </si>
  <si>
    <t>Sầm Thị Dung</t>
  </si>
  <si>
    <t>165TDV600208</t>
  </si>
  <si>
    <t>57A2 - SPXH</t>
  </si>
  <si>
    <t>Trần Thị Hồng Lam</t>
  </si>
  <si>
    <t>165TDV600224</t>
  </si>
  <si>
    <t>57A3 - SPXH</t>
  </si>
  <si>
    <t>0942601326</t>
  </si>
  <si>
    <t>711AD5854906</t>
  </si>
  <si>
    <t>Trần Thị Oanh</t>
  </si>
  <si>
    <t>165TDV600048</t>
  </si>
  <si>
    <t>57A4 - SPXH</t>
  </si>
  <si>
    <t>01657574710</t>
  </si>
  <si>
    <t>711AD5855395</t>
  </si>
  <si>
    <t>Nguyễn Thị Hải Lý</t>
  </si>
  <si>
    <t>165TDV600054</t>
  </si>
  <si>
    <t>01672984874</t>
  </si>
  <si>
    <t>711AD0060823</t>
  </si>
  <si>
    <t>Lô Thị Ngọc Ánh</t>
  </si>
  <si>
    <t>165TDV600191</t>
  </si>
  <si>
    <t>01634836683</t>
  </si>
  <si>
    <t>711AD5854273</t>
  </si>
  <si>
    <t>Nguyễn Thái Thắng</t>
  </si>
  <si>
    <t>165TDV600327</t>
  </si>
  <si>
    <t>01652873876</t>
  </si>
  <si>
    <t>Hồ Thị Hằng</t>
  </si>
  <si>
    <t>165TDV600104</t>
  </si>
  <si>
    <t>01657787729</t>
  </si>
  <si>
    <t>Lê Thị Tú Phương</t>
  </si>
  <si>
    <t>165TDV600094</t>
  </si>
  <si>
    <t>01674202067</t>
  </si>
  <si>
    <t>Nguyễn Thị Như Quỳnh</t>
  </si>
  <si>
    <t>165TDV600158</t>
  </si>
  <si>
    <t>01652911125</t>
  </si>
  <si>
    <t>711AD5854069</t>
  </si>
  <si>
    <t>Đoàn Thị Ly</t>
  </si>
  <si>
    <t>165TDV600295</t>
  </si>
  <si>
    <t>01658404666</t>
  </si>
  <si>
    <t>711AD5855131</t>
  </si>
  <si>
    <t>Nguyễn Thị Ngân</t>
  </si>
  <si>
    <t>165TDV600344</t>
  </si>
  <si>
    <t>0163939523</t>
  </si>
  <si>
    <t>711AD5854021</t>
  </si>
  <si>
    <t>Nguyễn Thị Giang</t>
  </si>
  <si>
    <t>165TDV600261</t>
  </si>
  <si>
    <t>01653194979</t>
  </si>
  <si>
    <t>711AD5853854</t>
  </si>
  <si>
    <t>Lê Tiến Lưu</t>
  </si>
  <si>
    <t>165TDV600354</t>
  </si>
  <si>
    <t>01678987760</t>
  </si>
  <si>
    <t>711A85879533</t>
  </si>
  <si>
    <t>Hà Thị Thu Hường</t>
  </si>
  <si>
    <t>165TDV610377</t>
  </si>
  <si>
    <t>01629561402</t>
  </si>
  <si>
    <t>711AD5856241</t>
  </si>
  <si>
    <t>Võ Thị Trang</t>
  </si>
  <si>
    <t>165TDV600364</t>
  </si>
  <si>
    <t>01657181593</t>
  </si>
  <si>
    <t>711AD5856135</t>
  </si>
  <si>
    <t>Thái Thị Hải Yến</t>
  </si>
  <si>
    <t>165TDV600294</t>
  </si>
  <si>
    <t>0966763865</t>
  </si>
  <si>
    <t>711AA9265535</t>
  </si>
  <si>
    <t>Cao Thị Hoài</t>
  </si>
  <si>
    <t>165TDV600143</t>
  </si>
  <si>
    <t>01635626049</t>
  </si>
  <si>
    <t>711AD5854763</t>
  </si>
  <si>
    <t>Nguyễn Thị Kim</t>
  </si>
  <si>
    <t>165TDV610374</t>
  </si>
  <si>
    <t>711AD5856272</t>
  </si>
  <si>
    <t>Ấn định danh sách toàn khoa có 47 sinh viên</t>
  </si>
  <si>
    <t>Tổng tiền</t>
  </si>
  <si>
    <t>Ấn định danh sách toàn trường gồm 1.010 sinh viên</t>
  </si>
  <si>
    <t xml:space="preserve">  TRƯỞNG PHÒNG CTCT-HSSV                                                           QUYỀN TRƯỞNG PHÒNG KH-TC                                                         HIỆU TRƯỞNG</t>
  </si>
  <si>
    <t xml:space="preserve">        ThS. Phạm Công Lý                                                                                      ThS. Đậu Đăng Tuấn                                                                    GS.TS.Đinh Xuân Khoa 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</si>
</sst>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;[Red]#,##0"/>
    <numFmt numFmtId="165" formatCode="_-* #,##0\ _₫_-;\-* #,##0\ _₫_-;_-* &quot;-&quot;\ _₫_-;_-@"/>
    <numFmt numFmtId="166" formatCode="_(* #,##0_);_(* \(#,##0\);_(* &quot;-&quot;??_);_(@_)"/>
    <numFmt numFmtId="167" formatCode="00000"/>
  </numFmts>
  <fonts count="101">
    <font>
      <sz val="11"/>
      <color rgb="FF00000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2"/>
      <color indexed="8"/>
      <name val="&quot;Times New Roman&quot;"/>
      <family val="0"/>
    </font>
    <font>
      <sz val="8"/>
      <name val="Times New Roman"/>
      <family val="1"/>
    </font>
    <font>
      <sz val="14"/>
      <name val="Arial"/>
      <family val="2"/>
    </font>
    <font>
      <sz val="12"/>
      <color indexed="10"/>
      <name val="Times New Roman"/>
      <family val="1"/>
    </font>
    <font>
      <sz val="10"/>
      <color indexed="63"/>
      <name val="Times New Roman"/>
      <family val="1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1"/>
      <color indexed="63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imes New Roman"/>
      <family val="1"/>
    </font>
    <font>
      <sz val="12"/>
      <color rgb="FF1D2129"/>
      <name val="Times New Roman"/>
      <family val="1"/>
    </font>
    <font>
      <sz val="12"/>
      <color rgb="FF000000"/>
      <name val="&quot;Times New Roman&quot;"/>
      <family val="0"/>
    </font>
    <font>
      <sz val="12"/>
      <color rgb="FFFF0000"/>
      <name val="Times New Roman"/>
      <family val="1"/>
    </font>
    <font>
      <sz val="10"/>
      <color rgb="FF1D2129"/>
      <name val="Times New Roman"/>
      <family val="1"/>
    </font>
    <font>
      <sz val="10"/>
      <color rgb="FF1D2129"/>
      <name val="Arial"/>
      <family val="2"/>
    </font>
    <font>
      <sz val="12"/>
      <color rgb="FF1D2129"/>
      <name val="Arial"/>
      <family val="2"/>
    </font>
    <font>
      <sz val="11"/>
      <color rgb="FF1D2129"/>
      <name val="Arial"/>
      <family val="2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8" borderId="2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77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165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9" fontId="77" fillId="33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left" vertical="center" wrapText="1"/>
    </xf>
    <xf numFmtId="164" fontId="78" fillId="0" borderId="10" xfId="0" applyNumberFormat="1" applyFont="1" applyBorder="1" applyAlignment="1">
      <alignment horizontal="center" vertical="center" wrapText="1"/>
    </xf>
    <xf numFmtId="165" fontId="78" fillId="0" borderId="11" xfId="0" applyNumberFormat="1" applyFont="1" applyBorder="1" applyAlignment="1">
      <alignment horizontal="center"/>
    </xf>
    <xf numFmtId="49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shrinkToFit="1"/>
    </xf>
    <xf numFmtId="0" fontId="7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79" fillId="0" borderId="13" xfId="0" applyFont="1" applyBorder="1" applyAlignment="1">
      <alignment/>
    </xf>
    <xf numFmtId="0" fontId="80" fillId="0" borderId="13" xfId="0" applyFont="1" applyBorder="1" applyAlignment="1">
      <alignment/>
    </xf>
    <xf numFmtId="0" fontId="8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82" fillId="0" borderId="13" xfId="0" applyFont="1" applyBorder="1" applyAlignment="1">
      <alignment/>
    </xf>
    <xf numFmtId="0" fontId="83" fillId="0" borderId="0" xfId="0" applyFont="1" applyAlignment="1">
      <alignment horizontal="center"/>
    </xf>
    <xf numFmtId="0" fontId="8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84" fillId="0" borderId="0" xfId="0" applyNumberFormat="1" applyFont="1" applyAlignment="1">
      <alignment horizontal="center"/>
    </xf>
    <xf numFmtId="0" fontId="79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79" fillId="0" borderId="15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/>
    </xf>
    <xf numFmtId="166" fontId="78" fillId="0" borderId="10" xfId="0" applyNumberFormat="1" applyFont="1" applyBorder="1" applyAlignment="1">
      <alignment/>
    </xf>
    <xf numFmtId="49" fontId="78" fillId="0" borderId="10" xfId="0" applyNumberFormat="1" applyFont="1" applyBorder="1" applyAlignment="1">
      <alignment/>
    </xf>
    <xf numFmtId="49" fontId="78" fillId="0" borderId="10" xfId="0" applyNumberFormat="1" applyFont="1" applyBorder="1" applyAlignment="1">
      <alignment horizontal="center"/>
    </xf>
    <xf numFmtId="164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49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166" fontId="78" fillId="0" borderId="10" xfId="0" applyNumberFormat="1" applyFont="1" applyBorder="1" applyAlignment="1">
      <alignment vertical="center"/>
    </xf>
    <xf numFmtId="49" fontId="78" fillId="0" borderId="10" xfId="0" applyNumberFormat="1" applyFont="1" applyBorder="1" applyAlignment="1">
      <alignment vertical="center"/>
    </xf>
    <xf numFmtId="0" fontId="78" fillId="0" borderId="0" xfId="0" applyFont="1" applyAlignment="1">
      <alignment horizontal="center" vertical="center" wrapText="1"/>
    </xf>
    <xf numFmtId="0" fontId="81" fillId="0" borderId="14" xfId="0" applyFont="1" applyBorder="1" applyAlignment="1">
      <alignment/>
    </xf>
    <xf numFmtId="0" fontId="7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79" fillId="0" borderId="0" xfId="0" applyNumberFormat="1" applyFont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166" fontId="79" fillId="0" borderId="0" xfId="0" applyNumberFormat="1" applyFont="1" applyAlignment="1">
      <alignment vertical="center"/>
    </xf>
    <xf numFmtId="49" fontId="78" fillId="0" borderId="0" xfId="0" applyNumberFormat="1" applyFont="1" applyAlignment="1">
      <alignment vertical="center"/>
    </xf>
    <xf numFmtId="49" fontId="78" fillId="0" borderId="0" xfId="0" applyNumberFormat="1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4" fontId="86" fillId="0" borderId="0" xfId="0" applyNumberFormat="1" applyFont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166" fontId="86" fillId="0" borderId="0" xfId="0" applyNumberFormat="1" applyFont="1" applyAlignment="1">
      <alignment vertical="center"/>
    </xf>
    <xf numFmtId="49" fontId="85" fillId="0" borderId="0" xfId="0" applyNumberFormat="1" applyFont="1" applyAlignment="1">
      <alignment vertical="center"/>
    </xf>
    <xf numFmtId="49" fontId="85" fillId="0" borderId="0" xfId="0" applyNumberFormat="1" applyFont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7" fillId="0" borderId="0" xfId="0" applyFont="1" applyAlignment="1">
      <alignment/>
    </xf>
    <xf numFmtId="0" fontId="28" fillId="0" borderId="0" xfId="0" applyFont="1" applyAlignment="1">
      <alignment/>
    </xf>
    <xf numFmtId="49" fontId="87" fillId="0" borderId="0" xfId="0" applyNumberFormat="1" applyFont="1" applyAlignment="1">
      <alignment horizontal="center"/>
    </xf>
    <xf numFmtId="49" fontId="78" fillId="0" borderId="0" xfId="0" applyNumberFormat="1" applyFont="1" applyAlignment="1">
      <alignment horizontal="center"/>
    </xf>
    <xf numFmtId="0" fontId="8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6" fillId="0" borderId="0" xfId="0" applyFont="1" applyAlignment="1">
      <alignment/>
    </xf>
    <xf numFmtId="49" fontId="8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79" fillId="33" borderId="0" xfId="0" applyFont="1" applyFill="1" applyBorder="1" applyAlignment="1">
      <alignment/>
    </xf>
    <xf numFmtId="0" fontId="79" fillId="33" borderId="0" xfId="0" applyFont="1" applyFill="1" applyBorder="1" applyAlignment="1">
      <alignment horizontal="center"/>
    </xf>
    <xf numFmtId="0" fontId="88" fillId="33" borderId="0" xfId="0" applyFont="1" applyFill="1" applyBorder="1" applyAlignment="1">
      <alignment/>
    </xf>
    <xf numFmtId="165" fontId="86" fillId="33" borderId="0" xfId="0" applyNumberFormat="1" applyFont="1" applyFill="1" applyBorder="1" applyAlignment="1">
      <alignment/>
    </xf>
    <xf numFmtId="0" fontId="79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/>
    </xf>
    <xf numFmtId="0" fontId="78" fillId="0" borderId="0" xfId="0" applyFont="1" applyAlignment="1">
      <alignment horizontal="center"/>
    </xf>
    <xf numFmtId="0" fontId="90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/>
    </xf>
    <xf numFmtId="0" fontId="85" fillId="0" borderId="10" xfId="0" applyFont="1" applyBorder="1" applyAlignment="1">
      <alignment horizontal="left" vertical="center" wrapText="1"/>
    </xf>
    <xf numFmtId="49" fontId="77" fillId="0" borderId="10" xfId="0" applyNumberFormat="1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8" fillId="0" borderId="16" xfId="0" applyFont="1" applyBorder="1" applyAlignment="1">
      <alignment horizontal="center" vertical="center" wrapText="1"/>
    </xf>
    <xf numFmtId="49" fontId="78" fillId="0" borderId="19" xfId="0" applyNumberFormat="1" applyFont="1" applyBorder="1" applyAlignment="1">
      <alignment horizontal="center"/>
    </xf>
    <xf numFmtId="0" fontId="78" fillId="0" borderId="12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" fontId="78" fillId="33" borderId="10" xfId="0" applyNumberFormat="1" applyFont="1" applyFill="1" applyBorder="1" applyAlignment="1">
      <alignment horizontal="center" vertical="center"/>
    </xf>
    <xf numFmtId="0" fontId="77" fillId="0" borderId="19" xfId="0" applyFont="1" applyBorder="1" applyAlignment="1">
      <alignment horizontal="center"/>
    </xf>
    <xf numFmtId="164" fontId="78" fillId="0" borderId="19" xfId="0" applyNumberFormat="1" applyFont="1" applyBorder="1" applyAlignment="1">
      <alignment horizontal="center" vertical="center" wrapText="1"/>
    </xf>
    <xf numFmtId="1" fontId="78" fillId="0" borderId="10" xfId="0" applyNumberFormat="1" applyFont="1" applyBorder="1" applyAlignment="1">
      <alignment horizontal="center" vertical="center"/>
    </xf>
    <xf numFmtId="49" fontId="78" fillId="0" borderId="2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77" fillId="0" borderId="12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49" fontId="77" fillId="0" borderId="12" xfId="0" applyNumberFormat="1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/>
    </xf>
    <xf numFmtId="0" fontId="78" fillId="0" borderId="12" xfId="0" applyFont="1" applyBorder="1" applyAlignment="1">
      <alignment horizontal="center" wrapText="1"/>
    </xf>
    <xf numFmtId="0" fontId="78" fillId="0" borderId="10" xfId="0" applyFont="1" applyBorder="1" applyAlignment="1">
      <alignment horizontal="center" wrapText="1"/>
    </xf>
    <xf numFmtId="164" fontId="78" fillId="0" borderId="11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/>
    </xf>
    <xf numFmtId="0" fontId="78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left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left" vertical="center" wrapText="1"/>
    </xf>
    <xf numFmtId="164" fontId="78" fillId="3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/>
    </xf>
    <xf numFmtId="49" fontId="78" fillId="33" borderId="10" xfId="0" applyNumberFormat="1" applyFont="1" applyFill="1" applyBorder="1" applyAlignment="1">
      <alignment horizontal="center" vertical="center"/>
    </xf>
    <xf numFmtId="49" fontId="78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 vertical="center"/>
    </xf>
    <xf numFmtId="49" fontId="91" fillId="33" borderId="0" xfId="0" applyNumberFormat="1" applyFont="1" applyFill="1" applyAlignment="1">
      <alignment horizontal="center"/>
    </xf>
    <xf numFmtId="0" fontId="91" fillId="33" borderId="0" xfId="0" applyFont="1" applyFill="1" applyAlignment="1">
      <alignment horizontal="center"/>
    </xf>
    <xf numFmtId="0" fontId="92" fillId="33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shrinkToFit="1"/>
    </xf>
    <xf numFmtId="0" fontId="78" fillId="33" borderId="10" xfId="0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78" fillId="33" borderId="0" xfId="0" applyFont="1" applyFill="1" applyBorder="1" applyAlignment="1">
      <alignment/>
    </xf>
    <xf numFmtId="165" fontId="15" fillId="33" borderId="0" xfId="0" applyNumberFormat="1" applyFont="1" applyFill="1" applyBorder="1" applyAlignment="1">
      <alignment/>
    </xf>
    <xf numFmtId="165" fontId="16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34" fillId="0" borderId="0" xfId="0" applyFont="1" applyAlignment="1">
      <alignment/>
    </xf>
    <xf numFmtId="3" fontId="78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78" fillId="0" borderId="18" xfId="0" applyFont="1" applyBorder="1" applyAlignment="1">
      <alignment horizontal="center"/>
    </xf>
    <xf numFmtId="0" fontId="78" fillId="0" borderId="18" xfId="0" applyFont="1" applyBorder="1" applyAlignment="1">
      <alignment horizontal="left" vertical="center" wrapText="1"/>
    </xf>
    <xf numFmtId="0" fontId="78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78" fillId="0" borderId="18" xfId="0" applyNumberFormat="1" applyFont="1" applyBorder="1" applyAlignment="1">
      <alignment horizontal="center" vertical="center" wrapText="1"/>
    </xf>
    <xf numFmtId="3" fontId="78" fillId="0" borderId="18" xfId="0" applyNumberFormat="1" applyFont="1" applyBorder="1" applyAlignment="1">
      <alignment/>
    </xf>
    <xf numFmtId="49" fontId="78" fillId="0" borderId="18" xfId="0" applyNumberFormat="1" applyFont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/>
    </xf>
    <xf numFmtId="0" fontId="93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93" fillId="0" borderId="10" xfId="0" applyNumberFormat="1" applyFont="1" applyBorder="1" applyAlignment="1">
      <alignment horizontal="center" vertical="center" wrapText="1"/>
    </xf>
    <xf numFmtId="3" fontId="93" fillId="0" borderId="10" xfId="0" applyNumberFormat="1" applyFont="1" applyBorder="1" applyAlignment="1">
      <alignment/>
    </xf>
    <xf numFmtId="49" fontId="93" fillId="0" borderId="10" xfId="0" applyNumberFormat="1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center" vertical="center"/>
    </xf>
    <xf numFmtId="0" fontId="85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91" fillId="33" borderId="10" xfId="0" applyFont="1" applyFill="1" applyBorder="1" applyAlignment="1">
      <alignment horizontal="center"/>
    </xf>
    <xf numFmtId="0" fontId="94" fillId="33" borderId="10" xfId="0" applyFont="1" applyFill="1" applyBorder="1" applyAlignment="1">
      <alignment horizontal="left" vertical="center" wrapText="1"/>
    </xf>
    <xf numFmtId="0" fontId="91" fillId="33" borderId="10" xfId="0" applyFont="1" applyFill="1" applyBorder="1" applyAlignment="1">
      <alignment horizontal="center" vertical="center" wrapText="1"/>
    </xf>
    <xf numFmtId="164" fontId="91" fillId="33" borderId="10" xfId="0" applyNumberFormat="1" applyFont="1" applyFill="1" applyBorder="1" applyAlignment="1">
      <alignment horizontal="center" vertical="center" wrapText="1"/>
    </xf>
    <xf numFmtId="3" fontId="91" fillId="33" borderId="10" xfId="0" applyNumberFormat="1" applyFont="1" applyFill="1" applyBorder="1" applyAlignment="1">
      <alignment/>
    </xf>
    <xf numFmtId="49" fontId="91" fillId="33" borderId="10" xfId="0" applyNumberFormat="1" applyFont="1" applyFill="1" applyBorder="1" applyAlignment="1">
      <alignment horizontal="center" vertical="center"/>
    </xf>
    <xf numFmtId="1" fontId="91" fillId="33" borderId="10" xfId="0" applyNumberFormat="1" applyFont="1" applyFill="1" applyBorder="1" applyAlignment="1">
      <alignment horizontal="center" vertical="center"/>
    </xf>
    <xf numFmtId="0" fontId="91" fillId="33" borderId="0" xfId="0" applyFont="1" applyFill="1" applyAlignment="1">
      <alignment/>
    </xf>
    <xf numFmtId="0" fontId="95" fillId="33" borderId="0" xfId="0" applyFont="1" applyFill="1" applyAlignment="1">
      <alignment/>
    </xf>
    <xf numFmtId="49" fontId="91" fillId="33" borderId="10" xfId="0" applyNumberFormat="1" applyFont="1" applyFill="1" applyBorder="1" applyAlignment="1">
      <alignment horizontal="center"/>
    </xf>
    <xf numFmtId="0" fontId="91" fillId="33" borderId="10" xfId="0" applyFont="1" applyFill="1" applyBorder="1" applyAlignment="1">
      <alignment horizontal="center" vertical="center"/>
    </xf>
    <xf numFmtId="49" fontId="91" fillId="33" borderId="10" xfId="0" applyNumberFormat="1" applyFont="1" applyFill="1" applyBorder="1" applyAlignment="1">
      <alignment horizontal="center" vertical="center" wrapText="1"/>
    </xf>
    <xf numFmtId="0" fontId="96" fillId="33" borderId="0" xfId="0" applyFont="1" applyFill="1" applyAlignment="1">
      <alignment horizontal="center"/>
    </xf>
    <xf numFmtId="0" fontId="97" fillId="33" borderId="0" xfId="0" applyFont="1" applyFill="1" applyAlignment="1">
      <alignment horizontal="center"/>
    </xf>
    <xf numFmtId="0" fontId="98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78" fillId="0" borderId="18" xfId="0" applyFont="1" applyBorder="1" applyAlignment="1">
      <alignment vertical="center" wrapText="1"/>
    </xf>
    <xf numFmtId="0" fontId="85" fillId="0" borderId="1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shrinkToFit="1"/>
    </xf>
    <xf numFmtId="3" fontId="78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shrinkToFit="1"/>
    </xf>
    <xf numFmtId="3" fontId="2" fillId="0" borderId="10" xfId="0" applyNumberFormat="1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left"/>
    </xf>
    <xf numFmtId="0" fontId="99" fillId="0" borderId="0" xfId="0" applyFont="1" applyAlignment="1">
      <alignment/>
    </xf>
    <xf numFmtId="164" fontId="99" fillId="0" borderId="0" xfId="0" applyNumberFormat="1" applyFont="1" applyAlignment="1">
      <alignment/>
    </xf>
    <xf numFmtId="3" fontId="99" fillId="0" borderId="0" xfId="0" applyNumberFormat="1" applyFont="1" applyAlignment="1">
      <alignment/>
    </xf>
    <xf numFmtId="0" fontId="100" fillId="0" borderId="0" xfId="0" applyFont="1" applyAlignment="1">
      <alignment horizontal="center"/>
    </xf>
    <xf numFmtId="0" fontId="98" fillId="0" borderId="0" xfId="0" applyFont="1" applyAlignment="1">
      <alignment/>
    </xf>
    <xf numFmtId="0" fontId="100" fillId="0" borderId="0" xfId="0" applyFont="1" applyAlignment="1">
      <alignment/>
    </xf>
    <xf numFmtId="49" fontId="100" fillId="0" borderId="0" xfId="0" applyNumberFormat="1" applyFont="1" applyAlignment="1">
      <alignment horizontal="center"/>
    </xf>
    <xf numFmtId="0" fontId="85" fillId="33" borderId="10" xfId="0" applyFont="1" applyFill="1" applyBorder="1" applyAlignment="1">
      <alignment horizontal="left" vertical="center" wrapText="1"/>
    </xf>
    <xf numFmtId="49" fontId="78" fillId="33" borderId="10" xfId="0" applyNumberFormat="1" applyFont="1" applyFill="1" applyBorder="1" applyAlignment="1">
      <alignment horizontal="center"/>
    </xf>
    <xf numFmtId="0" fontId="78" fillId="33" borderId="10" xfId="0" applyFont="1" applyFill="1" applyBorder="1" applyAlignment="1">
      <alignment/>
    </xf>
    <xf numFmtId="0" fontId="77" fillId="0" borderId="10" xfId="0" applyFont="1" applyBorder="1" applyAlignment="1">
      <alignment/>
    </xf>
    <xf numFmtId="0" fontId="78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9" fillId="0" borderId="0" xfId="0" applyFont="1" applyAlignment="1">
      <alignment horizontal="left"/>
    </xf>
    <xf numFmtId="0" fontId="79" fillId="0" borderId="0" xfId="0" applyFont="1" applyAlignment="1">
      <alignment/>
    </xf>
    <xf numFmtId="164" fontId="79" fillId="0" borderId="0" xfId="0" applyNumberFormat="1" applyFont="1" applyAlignment="1">
      <alignment horizontal="left"/>
    </xf>
    <xf numFmtId="164" fontId="79" fillId="0" borderId="0" xfId="0" applyNumberFormat="1" applyFont="1" applyAlignment="1">
      <alignment/>
    </xf>
    <xf numFmtId="3" fontId="79" fillId="0" borderId="0" xfId="0" applyNumberFormat="1" applyFont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78" fillId="0" borderId="19" xfId="0" applyFont="1" applyBorder="1" applyAlignment="1">
      <alignment horizontal="left" vertical="center" wrapText="1"/>
    </xf>
    <xf numFmtId="164" fontId="78" fillId="0" borderId="10" xfId="0" applyNumberFormat="1" applyFont="1" applyBorder="1" applyAlignment="1">
      <alignment horizontal="left" vertical="center" shrinkToFit="1"/>
    </xf>
    <xf numFmtId="0" fontId="91" fillId="33" borderId="10" xfId="0" applyFont="1" applyFill="1" applyBorder="1" applyAlignment="1">
      <alignment horizontal="center" vertical="center" shrinkToFit="1"/>
    </xf>
    <xf numFmtId="0" fontId="91" fillId="33" borderId="10" xfId="0" applyFont="1" applyFill="1" applyBorder="1" applyAlignment="1">
      <alignment horizontal="left" vertical="center" wrapText="1"/>
    </xf>
    <xf numFmtId="0" fontId="91" fillId="33" borderId="11" xfId="0" applyFont="1" applyFill="1" applyBorder="1" applyAlignment="1">
      <alignment horizontal="center" vertical="center" wrapText="1"/>
    </xf>
    <xf numFmtId="164" fontId="91" fillId="33" borderId="10" xfId="0" applyNumberFormat="1" applyFont="1" applyFill="1" applyBorder="1" applyAlignment="1">
      <alignment horizontal="left" vertical="center" shrinkToFit="1"/>
    </xf>
    <xf numFmtId="0" fontId="91" fillId="33" borderId="12" xfId="0" applyFont="1" applyFill="1" applyBorder="1" applyAlignment="1">
      <alignment horizontal="left" vertical="center" shrinkToFit="1"/>
    </xf>
    <xf numFmtId="49" fontId="91" fillId="33" borderId="10" xfId="0" applyNumberFormat="1" applyFont="1" applyFill="1" applyBorder="1" applyAlignment="1">
      <alignment horizontal="center" vertical="center" shrinkToFit="1"/>
    </xf>
    <xf numFmtId="49" fontId="91" fillId="33" borderId="0" xfId="0" applyNumberFormat="1" applyFont="1" applyFill="1" applyAlignment="1">
      <alignment horizontal="center"/>
    </xf>
    <xf numFmtId="49" fontId="91" fillId="33" borderId="10" xfId="0" applyNumberFormat="1" applyFont="1" applyFill="1" applyBorder="1" applyAlignment="1">
      <alignment horizontal="left" vertical="center" shrinkToFit="1"/>
    </xf>
    <xf numFmtId="0" fontId="94" fillId="33" borderId="0" xfId="0" applyFont="1" applyFill="1" applyAlignment="1">
      <alignment/>
    </xf>
    <xf numFmtId="0" fontId="91" fillId="33" borderId="11" xfId="0" applyFont="1" applyFill="1" applyBorder="1" applyAlignment="1">
      <alignment horizontal="center" vertical="center" wrapText="1"/>
    </xf>
    <xf numFmtId="0" fontId="91" fillId="33" borderId="12" xfId="0" applyFont="1" applyFill="1" applyBorder="1" applyAlignment="1">
      <alignment horizontal="left" vertical="center" shrinkToFit="1"/>
    </xf>
    <xf numFmtId="164" fontId="2" fillId="0" borderId="12" xfId="0" applyNumberFormat="1" applyFont="1" applyBorder="1" applyAlignment="1">
      <alignment horizontal="left" vertical="center" shrinkToFit="1"/>
    </xf>
    <xf numFmtId="0" fontId="78" fillId="0" borderId="15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64" fontId="78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164" fontId="78" fillId="0" borderId="15" xfId="0" applyNumberFormat="1" applyFont="1" applyBorder="1" applyAlignment="1">
      <alignment horizontal="left" vertical="center" shrinkToFit="1"/>
    </xf>
    <xf numFmtId="167" fontId="2" fillId="0" borderId="0" xfId="0" applyNumberFormat="1" applyFont="1" applyAlignment="1">
      <alignment horizontal="center"/>
    </xf>
    <xf numFmtId="49" fontId="2" fillId="0" borderId="15" xfId="0" applyNumberFormat="1" applyFont="1" applyBorder="1" applyAlignment="1">
      <alignment horizontal="left" vertical="center" shrinkToFit="1"/>
    </xf>
    <xf numFmtId="0" fontId="8" fillId="0" borderId="14" xfId="0" applyFont="1" applyBorder="1" applyAlignment="1">
      <alignment horizontal="center" shrinkToFit="1"/>
    </xf>
    <xf numFmtId="0" fontId="8" fillId="0" borderId="14" xfId="0" applyFont="1" applyBorder="1" applyAlignment="1">
      <alignment shrinkToFit="1"/>
    </xf>
    <xf numFmtId="164" fontId="5" fillId="0" borderId="14" xfId="0" applyNumberFormat="1" applyFont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 shrinkToFit="1"/>
    </xf>
    <xf numFmtId="49" fontId="2" fillId="0" borderId="14" xfId="0" applyNumberFormat="1" applyFont="1" applyBorder="1" applyAlignment="1">
      <alignment horizontal="center" shrinkToFit="1"/>
    </xf>
    <xf numFmtId="49" fontId="8" fillId="0" borderId="14" xfId="0" applyNumberFormat="1" applyFont="1" applyBorder="1" applyAlignment="1">
      <alignment shrinkToFit="1"/>
    </xf>
    <xf numFmtId="0" fontId="79" fillId="0" borderId="0" xfId="0" applyFont="1" applyAlignment="1">
      <alignment horizontal="center"/>
    </xf>
    <xf numFmtId="0" fontId="100" fillId="0" borderId="0" xfId="0" applyFont="1" applyAlignment="1">
      <alignment horizontal="left"/>
    </xf>
    <xf numFmtId="0" fontId="78" fillId="0" borderId="10" xfId="0" applyFont="1" applyBorder="1" applyAlignment="1">
      <alignment vertical="center"/>
    </xf>
    <xf numFmtId="0" fontId="100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left" vertical="center" wrapText="1"/>
    </xf>
    <xf numFmtId="0" fontId="79" fillId="0" borderId="14" xfId="0" applyFont="1" applyBorder="1" applyAlignment="1">
      <alignment/>
    </xf>
    <xf numFmtId="0" fontId="86" fillId="0" borderId="0" xfId="0" applyFont="1" applyAlignment="1">
      <alignment horizontal="center"/>
    </xf>
    <xf numFmtId="49" fontId="85" fillId="0" borderId="0" xfId="0" applyNumberFormat="1" applyFont="1" applyAlignment="1">
      <alignment horizontal="left"/>
    </xf>
    <xf numFmtId="0" fontId="78" fillId="0" borderId="10" xfId="0" applyFont="1" applyBorder="1" applyAlignment="1">
      <alignment horizontal="left" shrinkToFit="1"/>
    </xf>
    <xf numFmtId="164" fontId="85" fillId="0" borderId="10" xfId="0" applyNumberFormat="1" applyFont="1" applyBorder="1" applyAlignment="1">
      <alignment horizontal="center" vertical="center" wrapText="1"/>
    </xf>
    <xf numFmtId="164" fontId="78" fillId="0" borderId="10" xfId="0" applyNumberFormat="1" applyFont="1" applyBorder="1" applyAlignment="1">
      <alignment horizontal="left" vertical="center" wrapText="1"/>
    </xf>
    <xf numFmtId="0" fontId="86" fillId="0" borderId="0" xfId="0" applyFont="1" applyAlignment="1">
      <alignment/>
    </xf>
    <xf numFmtId="0" fontId="85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0" fontId="77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left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/>
    </xf>
    <xf numFmtId="164" fontId="79" fillId="0" borderId="0" xfId="0" applyNumberFormat="1" applyFont="1" applyAlignment="1">
      <alignment horizontal="center"/>
    </xf>
    <xf numFmtId="49" fontId="79" fillId="0" borderId="0" xfId="0" applyNumberFormat="1" applyFont="1" applyAlignment="1">
      <alignment horizontal="center"/>
    </xf>
    <xf numFmtId="0" fontId="8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164" fontId="78" fillId="0" borderId="14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right"/>
    </xf>
    <xf numFmtId="164" fontId="78" fillId="0" borderId="0" xfId="0" applyNumberFormat="1" applyFont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85" fillId="33" borderId="0" xfId="0" applyFont="1" applyFill="1" applyBorder="1" applyAlignment="1">
      <alignment horizontal="left"/>
    </xf>
    <xf numFmtId="0" fontId="85" fillId="33" borderId="0" xfId="0" applyFont="1" applyFill="1" applyBorder="1" applyAlignment="1">
      <alignment horizontal="center"/>
    </xf>
    <xf numFmtId="165" fontId="16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 vertical="center"/>
    </xf>
    <xf numFmtId="1" fontId="78" fillId="33" borderId="0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vertical="center"/>
    </xf>
    <xf numFmtId="165" fontId="2" fillId="33" borderId="11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165" fontId="15" fillId="33" borderId="0" xfId="0" applyNumberFormat="1" applyFont="1" applyFill="1" applyBorder="1" applyAlignment="1">
      <alignment horizontal="center"/>
    </xf>
    <xf numFmtId="165" fontId="3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shrinkToFit="1"/>
    </xf>
    <xf numFmtId="1" fontId="2" fillId="33" borderId="10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 shrinkToFit="1"/>
    </xf>
    <xf numFmtId="0" fontId="2" fillId="0" borderId="15" xfId="0" applyFont="1" applyBorder="1" applyAlignment="1">
      <alignment/>
    </xf>
    <xf numFmtId="1" fontId="2" fillId="0" borderId="22" xfId="0" applyNumberFormat="1" applyFont="1" applyBorder="1" applyAlignment="1">
      <alignment horizontal="center" shrinkToFit="1"/>
    </xf>
    <xf numFmtId="0" fontId="2" fillId="33" borderId="18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shrinkToFit="1"/>
    </xf>
    <xf numFmtId="0" fontId="16" fillId="33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79" fillId="0" borderId="11" xfId="0" applyFont="1" applyBorder="1" applyAlignment="1">
      <alignment horizontal="center" vertical="center" wrapText="1"/>
    </xf>
    <xf numFmtId="49" fontId="79" fillId="0" borderId="12" xfId="0" applyNumberFormat="1" applyFont="1" applyBorder="1" applyAlignment="1">
      <alignment horizontal="center" vertical="center" wrapText="1"/>
    </xf>
    <xf numFmtId="49" fontId="78" fillId="0" borderId="12" xfId="0" applyNumberFormat="1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49" fontId="78" fillId="0" borderId="15" xfId="0" applyNumberFormat="1" applyFont="1" applyBorder="1" applyAlignment="1">
      <alignment horizontal="right" vertical="center" wrapText="1"/>
    </xf>
    <xf numFmtId="0" fontId="78" fillId="0" borderId="15" xfId="0" applyFont="1" applyBorder="1" applyAlignment="1">
      <alignment horizontal="center"/>
    </xf>
    <xf numFmtId="0" fontId="78" fillId="0" borderId="11" xfId="0" applyFont="1" applyBorder="1" applyAlignment="1">
      <alignment/>
    </xf>
    <xf numFmtId="164" fontId="78" fillId="0" borderId="12" xfId="0" applyNumberFormat="1" applyFont="1" applyBorder="1" applyAlignment="1">
      <alignment horizontal="center" vertical="center" wrapText="1"/>
    </xf>
    <xf numFmtId="164" fontId="78" fillId="33" borderId="11" xfId="0" applyNumberFormat="1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/>
    </xf>
    <xf numFmtId="164" fontId="78" fillId="33" borderId="12" xfId="0" applyNumberFormat="1" applyFont="1" applyFill="1" applyBorder="1" applyAlignment="1">
      <alignment horizontal="center" vertical="center" wrapText="1"/>
    </xf>
    <xf numFmtId="49" fontId="77" fillId="0" borderId="0" xfId="0" applyNumberFormat="1" applyFont="1" applyAlignment="1">
      <alignment horizontal="center"/>
    </xf>
    <xf numFmtId="49" fontId="77" fillId="0" borderId="12" xfId="0" applyNumberFormat="1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164" fontId="78" fillId="0" borderId="22" xfId="0" applyNumberFormat="1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/>
    </xf>
    <xf numFmtId="0" fontId="100" fillId="0" borderId="10" xfId="0" applyFont="1" applyBorder="1" applyAlignment="1">
      <alignment horizontal="left" vertical="center" wrapText="1"/>
    </xf>
    <xf numFmtId="49" fontId="78" fillId="0" borderId="16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/>
    </xf>
    <xf numFmtId="0" fontId="77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/>
    </xf>
    <xf numFmtId="49" fontId="78" fillId="0" borderId="17" xfId="0" applyNumberFormat="1" applyFont="1" applyBorder="1" applyAlignment="1">
      <alignment horizontal="center" vertical="center" wrapText="1"/>
    </xf>
    <xf numFmtId="164" fontId="78" fillId="0" borderId="2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86" fillId="0" borderId="0" xfId="0" applyNumberFormat="1" applyFont="1" applyAlignment="1">
      <alignment/>
    </xf>
    <xf numFmtId="164" fontId="86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6" fontId="79" fillId="0" borderId="22" xfId="0" applyNumberFormat="1" applyFont="1" applyBorder="1" applyAlignment="1">
      <alignment/>
    </xf>
    <xf numFmtId="0" fontId="78" fillId="0" borderId="0" xfId="0" applyFont="1" applyAlignment="1">
      <alignment horizontal="left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4" fontId="78" fillId="0" borderId="10" xfId="0" applyNumberFormat="1" applyFont="1" applyBorder="1" applyAlignment="1">
      <alignment horizontal="center"/>
    </xf>
    <xf numFmtId="0" fontId="78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49" fontId="78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78" fillId="33" borderId="10" xfId="0" applyFont="1" applyFill="1" applyBorder="1" applyAlignment="1">
      <alignment horizontal="center" vertical="center" shrinkToFit="1"/>
    </xf>
    <xf numFmtId="0" fontId="78" fillId="33" borderId="10" xfId="0" applyFont="1" applyFill="1" applyBorder="1" applyAlignment="1">
      <alignment vertical="center"/>
    </xf>
    <xf numFmtId="0" fontId="78" fillId="0" borderId="10" xfId="0" applyFont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79" fillId="0" borderId="14" xfId="0" applyFont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79" fillId="0" borderId="0" xfId="0" applyFont="1" applyAlignment="1">
      <alignment/>
    </xf>
    <xf numFmtId="0" fontId="88" fillId="0" borderId="0" xfId="0" applyFont="1" applyAlignment="1">
      <alignment/>
    </xf>
    <xf numFmtId="164" fontId="79" fillId="0" borderId="0" xfId="0" applyNumberFormat="1" applyFont="1" applyAlignment="1">
      <alignment/>
    </xf>
    <xf numFmtId="164" fontId="88" fillId="0" borderId="0" xfId="0" applyNumberFormat="1" applyFont="1" applyAlignment="1">
      <alignment/>
    </xf>
    <xf numFmtId="0" fontId="82" fillId="33" borderId="0" xfId="0" applyFont="1" applyFill="1" applyBorder="1" applyAlignment="1">
      <alignment vertical="center"/>
    </xf>
    <xf numFmtId="0" fontId="82" fillId="33" borderId="0" xfId="0" applyFont="1" applyFill="1" applyBorder="1" applyAlignment="1">
      <alignment horizontal="left" vertical="center"/>
    </xf>
    <xf numFmtId="0" fontId="82" fillId="33" borderId="0" xfId="0" applyFont="1" applyFill="1" applyBorder="1" applyAlignment="1">
      <alignment horizontal="center" vertical="center"/>
    </xf>
    <xf numFmtId="164" fontId="82" fillId="33" borderId="0" xfId="0" applyNumberFormat="1" applyFont="1" applyFill="1" applyBorder="1" applyAlignment="1">
      <alignment horizontal="center" vertical="center"/>
    </xf>
    <xf numFmtId="3" fontId="82" fillId="33" borderId="0" xfId="0" applyNumberFormat="1" applyFont="1" applyFill="1" applyBorder="1" applyAlignment="1">
      <alignment vertical="center"/>
    </xf>
    <xf numFmtId="165" fontId="82" fillId="33" borderId="0" xfId="0" applyNumberFormat="1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vertical="center"/>
    </xf>
    <xf numFmtId="0" fontId="85" fillId="33" borderId="0" xfId="0" applyFont="1" applyFill="1" applyBorder="1" applyAlignment="1">
      <alignment horizontal="left" vertical="center"/>
    </xf>
    <xf numFmtId="0" fontId="90" fillId="33" borderId="0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2</xdr:row>
      <xdr:rowOff>9525</xdr:rowOff>
    </xdr:from>
    <xdr:to>
      <xdr:col>2</xdr:col>
      <xdr:colOff>180975</xdr:colOff>
      <xdr:row>2</xdr:row>
      <xdr:rowOff>47625</xdr:rowOff>
    </xdr:to>
    <xdr:grpSp>
      <xdr:nvGrpSpPr>
        <xdr:cNvPr id="1" name="Shape 2"/>
        <xdr:cNvGrpSpPr>
          <a:grpSpLocks/>
        </xdr:cNvGrpSpPr>
      </xdr:nvGrpSpPr>
      <xdr:grpSpPr>
        <a:xfrm>
          <a:off x="1219200" y="390525"/>
          <a:ext cx="1323975" cy="38100"/>
          <a:chOff x="4684012" y="3780000"/>
          <a:chExt cx="1323975" cy="0"/>
        </a:xfrm>
        <a:solidFill>
          <a:srgbClr val="FFFFFF"/>
        </a:solidFill>
      </xdr:grpSpPr>
      <xdr:sp>
        <xdr:nvSpPr>
          <xdr:cNvPr id="2" name="Shape 3"/>
          <xdr:cNvSpPr>
            <a:spLocks/>
          </xdr:cNvSpPr>
        </xdr:nvSpPr>
        <xdr:spPr>
          <a:xfrm>
            <a:off x="4684012" y="3780000"/>
            <a:ext cx="132397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96"/>
  <sheetViews>
    <sheetView tabSelected="1" zoomScalePageLayoutView="0" workbookViewId="0" topLeftCell="A1">
      <selection activeCell="D14" sqref="D14"/>
    </sheetView>
  </sheetViews>
  <sheetFormatPr defaultColWidth="15.125" defaultRowHeight="15" customHeight="1"/>
  <cols>
    <col min="1" max="1" width="4.875" style="0" customWidth="1"/>
    <col min="2" max="2" width="26.125" style="0" customWidth="1"/>
    <col min="3" max="3" width="18.875" style="0" customWidth="1"/>
    <col min="4" max="4" width="15.25390625" style="0" customWidth="1"/>
    <col min="5" max="5" width="7.25390625" style="0" customWidth="1"/>
    <col min="6" max="6" width="8.375" style="0" customWidth="1"/>
    <col min="7" max="7" width="9.00390625" style="0" customWidth="1"/>
    <col min="8" max="8" width="12.75390625" style="0" customWidth="1"/>
    <col min="9" max="9" width="7.00390625" style="0" customWidth="1"/>
    <col min="10" max="10" width="16.50390625" style="0" customWidth="1"/>
    <col min="11" max="11" width="13.125" style="0" customWidth="1"/>
    <col min="12" max="12" width="14.625" style="0" customWidth="1"/>
    <col min="13" max="13" width="22.625" style="0" customWidth="1"/>
    <col min="14" max="14" width="13.875" style="0" customWidth="1"/>
    <col min="15" max="15" width="13.125" style="0" customWidth="1"/>
    <col min="16" max="26" width="9.125" style="0" customWidth="1"/>
  </cols>
  <sheetData>
    <row r="1" spans="1:26" ht="15.75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3"/>
      <c r="N1" s="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5" t="s">
        <v>2</v>
      </c>
      <c r="B2" s="4"/>
      <c r="C2" s="4"/>
      <c r="D2" s="6" t="s">
        <v>3</v>
      </c>
      <c r="E2" s="6"/>
      <c r="F2" s="6"/>
      <c r="G2" s="6"/>
      <c r="H2" s="6"/>
      <c r="I2" s="6"/>
      <c r="J2" s="6"/>
      <c r="K2" s="6"/>
      <c r="L2" s="6"/>
      <c r="M2" s="7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8"/>
      <c r="B3" s="8"/>
      <c r="C3" s="9"/>
      <c r="D3" s="8"/>
      <c r="E3" s="8"/>
      <c r="F3" s="8"/>
      <c r="G3" s="8"/>
      <c r="H3" s="8"/>
      <c r="I3" s="9"/>
      <c r="J3" s="8"/>
      <c r="K3" s="10"/>
      <c r="L3" s="10"/>
      <c r="M3" s="11"/>
      <c r="N3" s="1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3"/>
      <c r="N4" s="1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>
      <c r="A5" s="5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14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16" t="s">
        <v>7</v>
      </c>
      <c r="B7" s="9"/>
      <c r="C7" s="17"/>
      <c r="D7" s="17"/>
      <c r="E7" s="17"/>
      <c r="F7" s="17"/>
      <c r="G7" s="17"/>
      <c r="H7" s="17"/>
      <c r="I7" s="17"/>
      <c r="J7" s="17"/>
      <c r="K7" s="17"/>
      <c r="L7" s="17"/>
      <c r="M7" s="15"/>
      <c r="N7" s="1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47.25" customHeight="1">
      <c r="A8" s="18" t="s">
        <v>8</v>
      </c>
      <c r="B8" s="18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8" t="s">
        <v>16</v>
      </c>
      <c r="J8" s="18" t="s">
        <v>17</v>
      </c>
      <c r="K8" s="19" t="s">
        <v>18</v>
      </c>
      <c r="L8" s="18" t="s">
        <v>19</v>
      </c>
      <c r="M8" s="20" t="s">
        <v>20</v>
      </c>
      <c r="N8" s="18" t="s">
        <v>21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7.25" customHeight="1">
      <c r="A9" s="21">
        <v>1</v>
      </c>
      <c r="B9" s="22" t="s">
        <v>22</v>
      </c>
      <c r="C9" s="21" t="s">
        <v>23</v>
      </c>
      <c r="D9" s="21" t="s">
        <v>24</v>
      </c>
      <c r="E9" s="21">
        <v>8.63</v>
      </c>
      <c r="F9" s="21" t="s">
        <v>25</v>
      </c>
      <c r="G9" s="21" t="s">
        <v>26</v>
      </c>
      <c r="H9" s="23">
        <v>670000</v>
      </c>
      <c r="I9" s="24">
        <v>5</v>
      </c>
      <c r="J9" s="24">
        <f aca="true" t="shared" si="0" ref="J9:J21">H9*I9</f>
        <v>3350000</v>
      </c>
      <c r="K9" s="25" t="s">
        <v>27</v>
      </c>
      <c r="L9" s="25" t="s">
        <v>28</v>
      </c>
      <c r="M9" s="25" t="s">
        <v>29</v>
      </c>
      <c r="N9" s="26" t="s">
        <v>30</v>
      </c>
      <c r="O9" s="1" t="str">
        <f aca="true" t="shared" si="1" ref="O9:O23">IF(M9="","",IF(LEFT(M9,3)="711"," ","dang ky lai TK"))</f>
        <v> </v>
      </c>
      <c r="P9" s="4" t="str">
        <f aca="true" t="shared" si="2" ref="P9:P118">IF(O9="","",IF(LEN(M9)=12," ","sai TK"))</f>
        <v> 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>
      <c r="A10" s="27">
        <v>2</v>
      </c>
      <c r="B10" s="28" t="s">
        <v>31</v>
      </c>
      <c r="C10" s="27" t="s">
        <v>32</v>
      </c>
      <c r="D10" s="27" t="s">
        <v>33</v>
      </c>
      <c r="E10" s="27">
        <v>8.72</v>
      </c>
      <c r="F10" s="27" t="s">
        <v>34</v>
      </c>
      <c r="G10" s="27" t="s">
        <v>26</v>
      </c>
      <c r="H10" s="29">
        <v>670000</v>
      </c>
      <c r="I10" s="30">
        <v>5</v>
      </c>
      <c r="J10" s="30">
        <f t="shared" si="0"/>
        <v>3350000</v>
      </c>
      <c r="K10" s="31" t="s">
        <v>35</v>
      </c>
      <c r="L10" s="31" t="s">
        <v>36</v>
      </c>
      <c r="M10" s="32" t="s">
        <v>37</v>
      </c>
      <c r="N10" s="33" t="s">
        <v>30</v>
      </c>
      <c r="O10" s="34" t="str">
        <f t="shared" si="1"/>
        <v> </v>
      </c>
      <c r="P10" s="35" t="str">
        <f t="shared" si="2"/>
        <v> 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7.25" customHeight="1">
      <c r="A11" s="27">
        <v>3</v>
      </c>
      <c r="B11" s="28" t="s">
        <v>38</v>
      </c>
      <c r="C11" s="27" t="s">
        <v>39</v>
      </c>
      <c r="D11" s="27" t="s">
        <v>33</v>
      </c>
      <c r="E11" s="27">
        <v>8.45</v>
      </c>
      <c r="F11" s="27" t="s">
        <v>34</v>
      </c>
      <c r="G11" s="27" t="s">
        <v>26</v>
      </c>
      <c r="H11" s="29">
        <v>670000</v>
      </c>
      <c r="I11" s="36">
        <v>5</v>
      </c>
      <c r="J11" s="36">
        <f t="shared" si="0"/>
        <v>3350000</v>
      </c>
      <c r="K11" s="37">
        <v>174714422</v>
      </c>
      <c r="L11" s="31" t="s">
        <v>40</v>
      </c>
      <c r="M11" s="38" t="s">
        <v>41</v>
      </c>
      <c r="N11" s="33" t="s">
        <v>30</v>
      </c>
      <c r="O11" s="34" t="str">
        <f t="shared" si="1"/>
        <v> </v>
      </c>
      <c r="P11" s="35" t="str">
        <f t="shared" si="2"/>
        <v> 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7.25" customHeight="1">
      <c r="A12" s="27">
        <v>4</v>
      </c>
      <c r="B12" s="28" t="s">
        <v>42</v>
      </c>
      <c r="C12" s="27" t="s">
        <v>43</v>
      </c>
      <c r="D12" s="27" t="s">
        <v>33</v>
      </c>
      <c r="E12" s="27">
        <v>8.19</v>
      </c>
      <c r="F12" s="27" t="s">
        <v>25</v>
      </c>
      <c r="G12" s="27" t="s">
        <v>26</v>
      </c>
      <c r="H12" s="29">
        <v>670000</v>
      </c>
      <c r="I12" s="30">
        <v>5</v>
      </c>
      <c r="J12" s="30">
        <f t="shared" si="0"/>
        <v>3350000</v>
      </c>
      <c r="K12" s="31" t="s">
        <v>44</v>
      </c>
      <c r="L12" s="31" t="s">
        <v>45</v>
      </c>
      <c r="M12" s="32" t="s">
        <v>46</v>
      </c>
      <c r="N12" s="33" t="s">
        <v>30</v>
      </c>
      <c r="O12" s="34" t="str">
        <f t="shared" si="1"/>
        <v> </v>
      </c>
      <c r="P12" s="35" t="str">
        <f t="shared" si="2"/>
        <v> 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7.25" customHeight="1">
      <c r="A13" s="21">
        <v>5</v>
      </c>
      <c r="B13" s="39" t="s">
        <v>47</v>
      </c>
      <c r="C13" s="21" t="s">
        <v>48</v>
      </c>
      <c r="D13" s="21" t="s">
        <v>49</v>
      </c>
      <c r="E13" s="21">
        <v>8.6</v>
      </c>
      <c r="F13" s="21" t="s">
        <v>34</v>
      </c>
      <c r="G13" s="21" t="s">
        <v>26</v>
      </c>
      <c r="H13" s="23">
        <v>670000</v>
      </c>
      <c r="I13" s="24">
        <v>5</v>
      </c>
      <c r="J13" s="24">
        <f t="shared" si="0"/>
        <v>3350000</v>
      </c>
      <c r="K13" s="25" t="s">
        <v>50</v>
      </c>
      <c r="L13" s="25" t="s">
        <v>51</v>
      </c>
      <c r="M13" s="25" t="s">
        <v>52</v>
      </c>
      <c r="N13" s="26" t="s">
        <v>30</v>
      </c>
      <c r="O13" s="1" t="str">
        <f t="shared" si="1"/>
        <v> </v>
      </c>
      <c r="P13" s="4" t="str">
        <f t="shared" si="2"/>
        <v> 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.25" customHeight="1">
      <c r="A14" s="21">
        <v>6</v>
      </c>
      <c r="B14" s="39" t="s">
        <v>53</v>
      </c>
      <c r="C14" s="21" t="s">
        <v>54</v>
      </c>
      <c r="D14" s="21" t="s">
        <v>49</v>
      </c>
      <c r="E14" s="21">
        <v>8.48</v>
      </c>
      <c r="F14" s="21" t="s">
        <v>34</v>
      </c>
      <c r="G14" s="21" t="s">
        <v>26</v>
      </c>
      <c r="H14" s="23">
        <v>670000</v>
      </c>
      <c r="I14" s="24">
        <v>5</v>
      </c>
      <c r="J14" s="24">
        <f t="shared" si="0"/>
        <v>3350000</v>
      </c>
      <c r="K14" s="25" t="s">
        <v>55</v>
      </c>
      <c r="L14" s="25" t="s">
        <v>56</v>
      </c>
      <c r="M14" s="25" t="s">
        <v>52</v>
      </c>
      <c r="N14" s="26" t="s">
        <v>30</v>
      </c>
      <c r="O14" s="1" t="str">
        <f t="shared" si="1"/>
        <v> </v>
      </c>
      <c r="P14" s="4" t="str">
        <f t="shared" si="2"/>
        <v> 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25" customHeight="1">
      <c r="A15" s="40">
        <v>7</v>
      </c>
      <c r="B15" s="41" t="s">
        <v>57</v>
      </c>
      <c r="C15" s="40" t="s">
        <v>58</v>
      </c>
      <c r="D15" s="40" t="s">
        <v>49</v>
      </c>
      <c r="E15" s="40">
        <v>8.37</v>
      </c>
      <c r="F15" s="40" t="s">
        <v>34</v>
      </c>
      <c r="G15" s="40" t="s">
        <v>26</v>
      </c>
      <c r="H15" s="42">
        <v>670000</v>
      </c>
      <c r="I15" s="43">
        <v>5</v>
      </c>
      <c r="J15" s="43">
        <f t="shared" si="0"/>
        <v>3350000</v>
      </c>
      <c r="K15" s="44" t="s">
        <v>59</v>
      </c>
      <c r="L15" s="44" t="s">
        <v>60</v>
      </c>
      <c r="M15" s="44" t="s">
        <v>61</v>
      </c>
      <c r="N15" s="45" t="s">
        <v>30</v>
      </c>
      <c r="O15" s="1" t="str">
        <f t="shared" si="1"/>
        <v> </v>
      </c>
      <c r="P15" s="4" t="str">
        <f t="shared" si="2"/>
        <v> 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7.25" customHeight="1">
      <c r="A16" s="21">
        <v>8</v>
      </c>
      <c r="B16" s="22" t="s">
        <v>62</v>
      </c>
      <c r="C16" s="21" t="s">
        <v>63</v>
      </c>
      <c r="D16" s="21" t="s">
        <v>64</v>
      </c>
      <c r="E16" s="21">
        <v>8.61</v>
      </c>
      <c r="F16" s="21" t="s">
        <v>25</v>
      </c>
      <c r="G16" s="21" t="s">
        <v>26</v>
      </c>
      <c r="H16" s="23">
        <v>670000</v>
      </c>
      <c r="I16" s="24">
        <v>5</v>
      </c>
      <c r="J16" s="24">
        <f t="shared" si="0"/>
        <v>3350000</v>
      </c>
      <c r="K16" s="25" t="s">
        <v>65</v>
      </c>
      <c r="L16" s="25" t="s">
        <v>66</v>
      </c>
      <c r="M16" s="25" t="s">
        <v>67</v>
      </c>
      <c r="N16" s="26" t="s">
        <v>30</v>
      </c>
      <c r="O16" s="1" t="str">
        <f t="shared" si="1"/>
        <v> </v>
      </c>
      <c r="P16" s="4" t="str">
        <f t="shared" si="2"/>
        <v> 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 customHeight="1">
      <c r="A17" s="21">
        <v>9</v>
      </c>
      <c r="B17" s="22" t="s">
        <v>68</v>
      </c>
      <c r="C17" s="21" t="s">
        <v>69</v>
      </c>
      <c r="D17" s="21" t="s">
        <v>70</v>
      </c>
      <c r="E17" s="21">
        <v>7.82</v>
      </c>
      <c r="F17" s="21" t="s">
        <v>34</v>
      </c>
      <c r="G17" s="21" t="s">
        <v>71</v>
      </c>
      <c r="H17" s="23">
        <v>610000</v>
      </c>
      <c r="I17" s="24">
        <v>5</v>
      </c>
      <c r="J17" s="24">
        <f t="shared" si="0"/>
        <v>3050000</v>
      </c>
      <c r="K17" s="25" t="s">
        <v>72</v>
      </c>
      <c r="L17" s="25" t="s">
        <v>73</v>
      </c>
      <c r="M17" s="25" t="s">
        <v>74</v>
      </c>
      <c r="N17" s="26" t="s">
        <v>30</v>
      </c>
      <c r="O17" s="1" t="str">
        <f t="shared" si="1"/>
        <v> </v>
      </c>
      <c r="P17" s="4" t="str">
        <f t="shared" si="2"/>
        <v> 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customHeight="1">
      <c r="A18" s="21">
        <v>10</v>
      </c>
      <c r="B18" s="22" t="s">
        <v>75</v>
      </c>
      <c r="C18" s="21" t="s">
        <v>76</v>
      </c>
      <c r="D18" s="21" t="s">
        <v>70</v>
      </c>
      <c r="E18" s="21">
        <v>7.63</v>
      </c>
      <c r="F18" s="21" t="s">
        <v>34</v>
      </c>
      <c r="G18" s="21" t="s">
        <v>71</v>
      </c>
      <c r="H18" s="23">
        <v>610000</v>
      </c>
      <c r="I18" s="24">
        <v>5</v>
      </c>
      <c r="J18" s="24">
        <f t="shared" si="0"/>
        <v>3050000</v>
      </c>
      <c r="K18" s="25" t="s">
        <v>77</v>
      </c>
      <c r="L18" s="25" t="s">
        <v>78</v>
      </c>
      <c r="M18" s="25" t="s">
        <v>79</v>
      </c>
      <c r="N18" s="26" t="s">
        <v>30</v>
      </c>
      <c r="O18" s="1" t="str">
        <f t="shared" si="1"/>
        <v> </v>
      </c>
      <c r="P18" s="4" t="str">
        <f t="shared" si="2"/>
        <v> 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customHeight="1">
      <c r="A19" s="21">
        <v>11</v>
      </c>
      <c r="B19" s="22" t="s">
        <v>80</v>
      </c>
      <c r="C19" s="21" t="s">
        <v>81</v>
      </c>
      <c r="D19" s="21" t="s">
        <v>82</v>
      </c>
      <c r="E19" s="21">
        <v>8.42</v>
      </c>
      <c r="F19" s="21" t="s">
        <v>71</v>
      </c>
      <c r="G19" s="21" t="s">
        <v>71</v>
      </c>
      <c r="H19" s="23">
        <v>610000</v>
      </c>
      <c r="I19" s="47">
        <v>5</v>
      </c>
      <c r="J19" s="24">
        <f t="shared" si="0"/>
        <v>3050000</v>
      </c>
      <c r="K19" s="25" t="s">
        <v>83</v>
      </c>
      <c r="L19" s="25" t="s">
        <v>84</v>
      </c>
      <c r="M19" s="25" t="s">
        <v>85</v>
      </c>
      <c r="N19" s="26" t="s">
        <v>30</v>
      </c>
      <c r="O19" s="1" t="str">
        <f t="shared" si="1"/>
        <v> </v>
      </c>
      <c r="P19" s="4" t="str">
        <f t="shared" si="2"/>
        <v> 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7.25" customHeight="1">
      <c r="A20" s="21">
        <v>12</v>
      </c>
      <c r="B20" s="22" t="s">
        <v>86</v>
      </c>
      <c r="C20" s="21" t="s">
        <v>87</v>
      </c>
      <c r="D20" s="21" t="s">
        <v>82</v>
      </c>
      <c r="E20" s="21">
        <v>8.28</v>
      </c>
      <c r="F20" s="21" t="s">
        <v>34</v>
      </c>
      <c r="G20" s="21" t="s">
        <v>26</v>
      </c>
      <c r="H20" s="23">
        <v>670000</v>
      </c>
      <c r="I20" s="47">
        <v>5</v>
      </c>
      <c r="J20" s="24">
        <f t="shared" si="0"/>
        <v>3350000</v>
      </c>
      <c r="K20" s="25" t="s">
        <v>88</v>
      </c>
      <c r="L20" s="25" t="s">
        <v>89</v>
      </c>
      <c r="M20" s="25" t="s">
        <v>90</v>
      </c>
      <c r="N20" s="26" t="s">
        <v>30</v>
      </c>
      <c r="O20" s="1" t="str">
        <f t="shared" si="1"/>
        <v> </v>
      </c>
      <c r="P20" s="4" t="str">
        <f t="shared" si="2"/>
        <v> 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7.25" customHeight="1">
      <c r="A21" s="21">
        <v>13</v>
      </c>
      <c r="B21" s="22" t="s">
        <v>91</v>
      </c>
      <c r="C21" s="21" t="s">
        <v>92</v>
      </c>
      <c r="D21" s="21" t="s">
        <v>82</v>
      </c>
      <c r="E21" s="21">
        <v>7.79</v>
      </c>
      <c r="F21" s="21" t="s">
        <v>34</v>
      </c>
      <c r="G21" s="21" t="s">
        <v>71</v>
      </c>
      <c r="H21" s="23">
        <v>610000</v>
      </c>
      <c r="I21" s="47">
        <v>5</v>
      </c>
      <c r="J21" s="24">
        <f t="shared" si="0"/>
        <v>3050000</v>
      </c>
      <c r="K21" s="25" t="s">
        <v>93</v>
      </c>
      <c r="L21" s="25" t="s">
        <v>94</v>
      </c>
      <c r="M21" s="25" t="s">
        <v>95</v>
      </c>
      <c r="N21" s="26" t="s">
        <v>30</v>
      </c>
      <c r="O21" s="1" t="str">
        <f t="shared" si="1"/>
        <v> </v>
      </c>
      <c r="P21" s="4" t="str">
        <f t="shared" si="2"/>
        <v> 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" t="s">
        <v>96</v>
      </c>
      <c r="B22" s="2"/>
      <c r="C22" s="3"/>
      <c r="D22" s="48"/>
      <c r="E22" s="48"/>
      <c r="F22" s="48"/>
      <c r="G22" s="2" t="s">
        <v>97</v>
      </c>
      <c r="H22" s="49">
        <f>SUM(H9:H21)</f>
        <v>8470000</v>
      </c>
      <c r="I22" s="50"/>
      <c r="J22" s="49">
        <f>SUM(J9:J21)</f>
        <v>42350000</v>
      </c>
      <c r="K22" s="51"/>
      <c r="L22" s="52"/>
      <c r="M22" s="53"/>
      <c r="N22" s="48"/>
      <c r="O22" s="1">
        <f t="shared" si="1"/>
      </c>
      <c r="P22" s="4">
        <f t="shared" si="2"/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54" t="s">
        <v>98</v>
      </c>
      <c r="B23" s="55"/>
      <c r="C23" s="55"/>
      <c r="D23" s="56"/>
      <c r="E23" s="56"/>
      <c r="F23" s="56"/>
      <c r="G23" s="15"/>
      <c r="H23" s="56"/>
      <c r="I23" s="56"/>
      <c r="J23" s="56"/>
      <c r="K23" s="56"/>
      <c r="L23" s="56"/>
      <c r="M23" s="56"/>
      <c r="N23" s="56"/>
      <c r="O23" s="1">
        <f t="shared" si="1"/>
      </c>
      <c r="P23" s="4">
        <f t="shared" si="2"/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6" customHeight="1">
      <c r="A24" s="18" t="s">
        <v>8</v>
      </c>
      <c r="B24" s="18" t="s">
        <v>9</v>
      </c>
      <c r="C24" s="18" t="s">
        <v>10</v>
      </c>
      <c r="D24" s="18" t="s">
        <v>11</v>
      </c>
      <c r="E24" s="18" t="s">
        <v>12</v>
      </c>
      <c r="F24" s="18" t="s">
        <v>13</v>
      </c>
      <c r="G24" s="18" t="s">
        <v>14</v>
      </c>
      <c r="H24" s="18" t="s">
        <v>15</v>
      </c>
      <c r="I24" s="57" t="s">
        <v>99</v>
      </c>
      <c r="J24" s="18" t="s">
        <v>100</v>
      </c>
      <c r="K24" s="18" t="s">
        <v>18</v>
      </c>
      <c r="L24" s="18" t="s">
        <v>101</v>
      </c>
      <c r="M24" s="18" t="s">
        <v>102</v>
      </c>
      <c r="N24" s="18" t="s">
        <v>103</v>
      </c>
      <c r="O24" s="1"/>
      <c r="P24" s="4">
        <f t="shared" si="2"/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21">
        <v>1</v>
      </c>
      <c r="B25" s="22" t="s">
        <v>104</v>
      </c>
      <c r="C25" s="21" t="s">
        <v>105</v>
      </c>
      <c r="D25" s="58" t="s">
        <v>106</v>
      </c>
      <c r="E25" s="21">
        <v>9.12</v>
      </c>
      <c r="F25" s="21" t="s">
        <v>34</v>
      </c>
      <c r="G25" s="21" t="s">
        <v>26</v>
      </c>
      <c r="H25" s="23">
        <v>790000</v>
      </c>
      <c r="I25" s="23">
        <v>5</v>
      </c>
      <c r="J25" s="23">
        <f aca="true" t="shared" si="3" ref="J25:J116">H25*I25</f>
        <v>3950000</v>
      </c>
      <c r="K25" s="23" t="s">
        <v>107</v>
      </c>
      <c r="L25" s="23" t="s">
        <v>108</v>
      </c>
      <c r="M25" s="23" t="s">
        <v>109</v>
      </c>
      <c r="N25" s="21" t="s">
        <v>110</v>
      </c>
      <c r="O25" s="1" t="str">
        <f aca="true" t="shared" si="4" ref="O25:O118">IF(M25="","",IF(LEFT(M25,3)="711"," ","dang ky lai TK"))</f>
        <v> </v>
      </c>
      <c r="P25" s="4" t="str">
        <f t="shared" si="2"/>
        <v> 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21">
        <v>2</v>
      </c>
      <c r="B26" s="22" t="s">
        <v>111</v>
      </c>
      <c r="C26" s="21" t="s">
        <v>112</v>
      </c>
      <c r="D26" s="58" t="s">
        <v>113</v>
      </c>
      <c r="E26" s="21">
        <v>9.09</v>
      </c>
      <c r="F26" s="21" t="s">
        <v>25</v>
      </c>
      <c r="G26" s="21" t="s">
        <v>25</v>
      </c>
      <c r="H26" s="23">
        <v>910000</v>
      </c>
      <c r="I26" s="23">
        <v>5</v>
      </c>
      <c r="J26" s="23">
        <f t="shared" si="3"/>
        <v>4550000</v>
      </c>
      <c r="K26" s="23" t="s">
        <v>114</v>
      </c>
      <c r="L26" s="23" t="s">
        <v>115</v>
      </c>
      <c r="M26" s="59" t="s">
        <v>116</v>
      </c>
      <c r="N26" s="21" t="s">
        <v>110</v>
      </c>
      <c r="O26" s="1" t="str">
        <f t="shared" si="4"/>
        <v> </v>
      </c>
      <c r="P26" s="4" t="str">
        <f t="shared" si="2"/>
        <v> 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21">
        <v>3</v>
      </c>
      <c r="B27" s="22" t="s">
        <v>117</v>
      </c>
      <c r="C27" s="21" t="s">
        <v>118</v>
      </c>
      <c r="D27" s="58" t="s">
        <v>119</v>
      </c>
      <c r="E27" s="21">
        <v>9.07</v>
      </c>
      <c r="F27" s="21" t="s">
        <v>34</v>
      </c>
      <c r="G27" s="21" t="s">
        <v>26</v>
      </c>
      <c r="H27" s="23">
        <v>790000</v>
      </c>
      <c r="I27" s="23">
        <v>5</v>
      </c>
      <c r="J27" s="23">
        <f t="shared" si="3"/>
        <v>3950000</v>
      </c>
      <c r="K27" s="23" t="s">
        <v>120</v>
      </c>
      <c r="L27" s="23" t="s">
        <v>121</v>
      </c>
      <c r="M27" s="23" t="s">
        <v>122</v>
      </c>
      <c r="N27" s="21" t="s">
        <v>110</v>
      </c>
      <c r="O27" s="1" t="str">
        <f t="shared" si="4"/>
        <v> </v>
      </c>
      <c r="P27" s="4" t="str">
        <f t="shared" si="2"/>
        <v> 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21">
        <v>4</v>
      </c>
      <c r="B28" s="22" t="s">
        <v>123</v>
      </c>
      <c r="C28" s="21" t="s">
        <v>124</v>
      </c>
      <c r="D28" s="58" t="s">
        <v>125</v>
      </c>
      <c r="E28" s="21">
        <v>8.85</v>
      </c>
      <c r="F28" s="21" t="s">
        <v>25</v>
      </c>
      <c r="G28" s="21" t="s">
        <v>26</v>
      </c>
      <c r="H28" s="23">
        <v>790000</v>
      </c>
      <c r="I28" s="23">
        <v>5</v>
      </c>
      <c r="J28" s="23">
        <f t="shared" si="3"/>
        <v>3950000</v>
      </c>
      <c r="K28" s="23" t="s">
        <v>126</v>
      </c>
      <c r="L28" s="23" t="s">
        <v>127</v>
      </c>
      <c r="M28" s="23" t="s">
        <v>128</v>
      </c>
      <c r="N28" s="21" t="s">
        <v>110</v>
      </c>
      <c r="O28" s="1" t="str">
        <f t="shared" si="4"/>
        <v> </v>
      </c>
      <c r="P28" s="4" t="str">
        <f t="shared" si="2"/>
        <v> 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21">
        <v>5</v>
      </c>
      <c r="B29" s="22" t="s">
        <v>129</v>
      </c>
      <c r="C29" s="21" t="s">
        <v>130</v>
      </c>
      <c r="D29" s="58" t="s">
        <v>125</v>
      </c>
      <c r="E29" s="21">
        <v>8.83</v>
      </c>
      <c r="F29" s="21" t="s">
        <v>34</v>
      </c>
      <c r="G29" s="21" t="s">
        <v>26</v>
      </c>
      <c r="H29" s="23">
        <v>790000</v>
      </c>
      <c r="I29" s="23">
        <v>5</v>
      </c>
      <c r="J29" s="23">
        <f t="shared" si="3"/>
        <v>3950000</v>
      </c>
      <c r="K29" s="23" t="s">
        <v>131</v>
      </c>
      <c r="L29" s="23" t="s">
        <v>132</v>
      </c>
      <c r="M29" s="23" t="s">
        <v>133</v>
      </c>
      <c r="N29" s="21" t="s">
        <v>110</v>
      </c>
      <c r="O29" s="1" t="str">
        <f t="shared" si="4"/>
        <v> </v>
      </c>
      <c r="P29" s="4" t="str">
        <f t="shared" si="2"/>
        <v> </v>
      </c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21">
        <v>6</v>
      </c>
      <c r="B30" s="22" t="s">
        <v>134</v>
      </c>
      <c r="C30" s="21" t="s">
        <v>135</v>
      </c>
      <c r="D30" s="58" t="s">
        <v>113</v>
      </c>
      <c r="E30" s="21">
        <v>8.81</v>
      </c>
      <c r="F30" s="21" t="s">
        <v>25</v>
      </c>
      <c r="G30" s="21" t="s">
        <v>26</v>
      </c>
      <c r="H30" s="23">
        <v>790000</v>
      </c>
      <c r="I30" s="23">
        <v>5</v>
      </c>
      <c r="J30" s="23">
        <f t="shared" si="3"/>
        <v>3950000</v>
      </c>
      <c r="K30" s="23" t="s">
        <v>136</v>
      </c>
      <c r="L30" s="23" t="s">
        <v>137</v>
      </c>
      <c r="M30" s="23" t="s">
        <v>138</v>
      </c>
      <c r="N30" s="21" t="s">
        <v>110</v>
      </c>
      <c r="O30" s="1" t="str">
        <f t="shared" si="4"/>
        <v> </v>
      </c>
      <c r="P30" s="4" t="str">
        <f t="shared" si="2"/>
        <v> 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21">
        <v>7</v>
      </c>
      <c r="B31" s="22" t="s">
        <v>139</v>
      </c>
      <c r="C31" s="21" t="s">
        <v>140</v>
      </c>
      <c r="D31" s="58" t="s">
        <v>119</v>
      </c>
      <c r="E31" s="21">
        <v>8.72</v>
      </c>
      <c r="F31" s="21" t="s">
        <v>25</v>
      </c>
      <c r="G31" s="21" t="s">
        <v>26</v>
      </c>
      <c r="H31" s="23">
        <v>790000</v>
      </c>
      <c r="I31" s="23">
        <v>5</v>
      </c>
      <c r="J31" s="23">
        <f t="shared" si="3"/>
        <v>3950000</v>
      </c>
      <c r="K31" s="23" t="s">
        <v>141</v>
      </c>
      <c r="L31" s="23" t="s">
        <v>142</v>
      </c>
      <c r="M31" s="23" t="s">
        <v>143</v>
      </c>
      <c r="N31" s="21" t="s">
        <v>110</v>
      </c>
      <c r="O31" s="1" t="str">
        <f t="shared" si="4"/>
        <v> </v>
      </c>
      <c r="P31" s="4" t="str">
        <f t="shared" si="2"/>
        <v> </v>
      </c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21">
        <v>8</v>
      </c>
      <c r="B32" s="22" t="s">
        <v>144</v>
      </c>
      <c r="C32" s="21" t="s">
        <v>145</v>
      </c>
      <c r="D32" s="58" t="s">
        <v>125</v>
      </c>
      <c r="E32" s="21">
        <v>8.66</v>
      </c>
      <c r="F32" s="21" t="s">
        <v>34</v>
      </c>
      <c r="G32" s="21" t="s">
        <v>26</v>
      </c>
      <c r="H32" s="23">
        <v>790000</v>
      </c>
      <c r="I32" s="23">
        <v>5</v>
      </c>
      <c r="J32" s="23">
        <f t="shared" si="3"/>
        <v>3950000</v>
      </c>
      <c r="K32" s="23" t="s">
        <v>146</v>
      </c>
      <c r="L32" s="23" t="s">
        <v>147</v>
      </c>
      <c r="M32" s="23" t="s">
        <v>148</v>
      </c>
      <c r="N32" s="21" t="s">
        <v>110</v>
      </c>
      <c r="O32" s="1" t="str">
        <f t="shared" si="4"/>
        <v> </v>
      </c>
      <c r="P32" s="4" t="str">
        <f t="shared" si="2"/>
        <v> 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21">
        <v>9</v>
      </c>
      <c r="B33" s="22" t="s">
        <v>149</v>
      </c>
      <c r="C33" s="21" t="s">
        <v>150</v>
      </c>
      <c r="D33" s="58" t="s">
        <v>113</v>
      </c>
      <c r="E33" s="21">
        <v>8.64</v>
      </c>
      <c r="F33" s="21" t="s">
        <v>34</v>
      </c>
      <c r="G33" s="21" t="s">
        <v>26</v>
      </c>
      <c r="H33" s="23">
        <v>790000</v>
      </c>
      <c r="I33" s="23">
        <v>5</v>
      </c>
      <c r="J33" s="23">
        <f t="shared" si="3"/>
        <v>3950000</v>
      </c>
      <c r="K33" s="23" t="s">
        <v>151</v>
      </c>
      <c r="L33" s="23" t="s">
        <v>152</v>
      </c>
      <c r="M33" s="23" t="s">
        <v>153</v>
      </c>
      <c r="N33" s="21" t="s">
        <v>110</v>
      </c>
      <c r="O33" s="1" t="str">
        <f t="shared" si="4"/>
        <v> </v>
      </c>
      <c r="P33" s="4" t="str">
        <f t="shared" si="2"/>
        <v> </v>
      </c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21">
        <v>10</v>
      </c>
      <c r="B34" s="22" t="s">
        <v>154</v>
      </c>
      <c r="C34" s="21" t="s">
        <v>155</v>
      </c>
      <c r="D34" s="58" t="s">
        <v>119</v>
      </c>
      <c r="E34" s="21">
        <v>8.58</v>
      </c>
      <c r="F34" s="21" t="s">
        <v>34</v>
      </c>
      <c r="G34" s="21" t="s">
        <v>26</v>
      </c>
      <c r="H34" s="23">
        <v>790000</v>
      </c>
      <c r="I34" s="23">
        <v>5</v>
      </c>
      <c r="J34" s="23">
        <f t="shared" si="3"/>
        <v>3950000</v>
      </c>
      <c r="K34" s="23" t="s">
        <v>156</v>
      </c>
      <c r="L34" s="23" t="s">
        <v>157</v>
      </c>
      <c r="M34" s="23" t="s">
        <v>158</v>
      </c>
      <c r="N34" s="21" t="s">
        <v>110</v>
      </c>
      <c r="O34" s="1" t="str">
        <f t="shared" si="4"/>
        <v> </v>
      </c>
      <c r="P34" s="4" t="str">
        <f t="shared" si="2"/>
        <v> 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21">
        <v>11</v>
      </c>
      <c r="B35" s="22" t="s">
        <v>159</v>
      </c>
      <c r="C35" s="21" t="s">
        <v>160</v>
      </c>
      <c r="D35" s="58" t="s">
        <v>125</v>
      </c>
      <c r="E35" s="21">
        <v>8.45</v>
      </c>
      <c r="F35" s="21" t="s">
        <v>34</v>
      </c>
      <c r="G35" s="21" t="s">
        <v>26</v>
      </c>
      <c r="H35" s="23">
        <v>790000</v>
      </c>
      <c r="I35" s="23">
        <v>5</v>
      </c>
      <c r="J35" s="23">
        <f t="shared" si="3"/>
        <v>3950000</v>
      </c>
      <c r="K35" s="23" t="s">
        <v>161</v>
      </c>
      <c r="L35" s="23" t="s">
        <v>162</v>
      </c>
      <c r="M35" s="23" t="s">
        <v>163</v>
      </c>
      <c r="N35" s="21" t="s">
        <v>110</v>
      </c>
      <c r="O35" s="1" t="str">
        <f t="shared" si="4"/>
        <v> </v>
      </c>
      <c r="P35" s="4" t="str">
        <f t="shared" si="2"/>
        <v> 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21">
        <v>12</v>
      </c>
      <c r="B36" s="22" t="s">
        <v>164</v>
      </c>
      <c r="C36" s="21" t="s">
        <v>165</v>
      </c>
      <c r="D36" s="58" t="s">
        <v>166</v>
      </c>
      <c r="E36" s="21">
        <v>8.42</v>
      </c>
      <c r="F36" s="21" t="s">
        <v>25</v>
      </c>
      <c r="G36" s="21" t="s">
        <v>26</v>
      </c>
      <c r="H36" s="23">
        <v>790000</v>
      </c>
      <c r="I36" s="23">
        <v>5</v>
      </c>
      <c r="J36" s="23">
        <f t="shared" si="3"/>
        <v>3950000</v>
      </c>
      <c r="K36" s="23" t="s">
        <v>167</v>
      </c>
      <c r="L36" s="23" t="s">
        <v>168</v>
      </c>
      <c r="M36" s="23" t="s">
        <v>169</v>
      </c>
      <c r="N36" s="21" t="s">
        <v>110</v>
      </c>
      <c r="O36" s="1" t="str">
        <f t="shared" si="4"/>
        <v> </v>
      </c>
      <c r="P36" s="4" t="str">
        <f t="shared" si="2"/>
        <v> </v>
      </c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21">
        <v>13</v>
      </c>
      <c r="B37" s="22" t="s">
        <v>170</v>
      </c>
      <c r="C37" s="21" t="s">
        <v>171</v>
      </c>
      <c r="D37" s="58" t="s">
        <v>106</v>
      </c>
      <c r="E37" s="21">
        <v>8.4</v>
      </c>
      <c r="F37" s="21" t="s">
        <v>34</v>
      </c>
      <c r="G37" s="21" t="s">
        <v>26</v>
      </c>
      <c r="H37" s="23">
        <v>790000</v>
      </c>
      <c r="I37" s="23">
        <v>5</v>
      </c>
      <c r="J37" s="23">
        <f t="shared" si="3"/>
        <v>3950000</v>
      </c>
      <c r="K37" s="23" t="s">
        <v>172</v>
      </c>
      <c r="L37" s="23" t="s">
        <v>173</v>
      </c>
      <c r="M37" s="23" t="s">
        <v>174</v>
      </c>
      <c r="N37" s="21" t="s">
        <v>110</v>
      </c>
      <c r="O37" s="1" t="str">
        <f t="shared" si="4"/>
        <v> </v>
      </c>
      <c r="P37" s="4" t="str">
        <f t="shared" si="2"/>
        <v> 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21">
        <v>14</v>
      </c>
      <c r="B38" s="22" t="s">
        <v>175</v>
      </c>
      <c r="C38" s="21" t="s">
        <v>176</v>
      </c>
      <c r="D38" s="58" t="s">
        <v>177</v>
      </c>
      <c r="E38" s="21">
        <v>8.89</v>
      </c>
      <c r="F38" s="21" t="s">
        <v>25</v>
      </c>
      <c r="G38" s="21" t="s">
        <v>26</v>
      </c>
      <c r="H38" s="23">
        <v>790000</v>
      </c>
      <c r="I38" s="23">
        <v>5</v>
      </c>
      <c r="J38" s="23">
        <f t="shared" si="3"/>
        <v>3950000</v>
      </c>
      <c r="K38" s="23" t="s">
        <v>178</v>
      </c>
      <c r="L38" s="23" t="s">
        <v>179</v>
      </c>
      <c r="M38" s="23" t="s">
        <v>180</v>
      </c>
      <c r="N38" s="21" t="s">
        <v>110</v>
      </c>
      <c r="O38" s="1" t="str">
        <f t="shared" si="4"/>
        <v> </v>
      </c>
      <c r="P38" s="4" t="str">
        <f t="shared" si="2"/>
        <v> </v>
      </c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21">
        <v>15</v>
      </c>
      <c r="B39" s="22" t="s">
        <v>181</v>
      </c>
      <c r="C39" s="21" t="s">
        <v>182</v>
      </c>
      <c r="D39" s="58" t="s">
        <v>183</v>
      </c>
      <c r="E39" s="21">
        <v>8.59</v>
      </c>
      <c r="F39" s="21" t="s">
        <v>25</v>
      </c>
      <c r="G39" s="21" t="s">
        <v>26</v>
      </c>
      <c r="H39" s="23">
        <v>790000</v>
      </c>
      <c r="I39" s="23">
        <v>5</v>
      </c>
      <c r="J39" s="23">
        <f t="shared" si="3"/>
        <v>3950000</v>
      </c>
      <c r="K39" s="23" t="s">
        <v>184</v>
      </c>
      <c r="L39" s="23" t="s">
        <v>185</v>
      </c>
      <c r="M39" s="23" t="s">
        <v>186</v>
      </c>
      <c r="N39" s="21" t="s">
        <v>110</v>
      </c>
      <c r="O39" s="1" t="str">
        <f t="shared" si="4"/>
        <v> </v>
      </c>
      <c r="P39" s="4" t="str">
        <f t="shared" si="2"/>
        <v> </v>
      </c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21">
        <v>16</v>
      </c>
      <c r="B40" s="22" t="s">
        <v>187</v>
      </c>
      <c r="C40" s="21" t="s">
        <v>188</v>
      </c>
      <c r="D40" s="58" t="s">
        <v>177</v>
      </c>
      <c r="E40" s="21">
        <v>8.49</v>
      </c>
      <c r="F40" s="21" t="s">
        <v>34</v>
      </c>
      <c r="G40" s="21" t="s">
        <v>26</v>
      </c>
      <c r="H40" s="23">
        <v>790000</v>
      </c>
      <c r="I40" s="23">
        <v>5</v>
      </c>
      <c r="J40" s="23">
        <f t="shared" si="3"/>
        <v>3950000</v>
      </c>
      <c r="K40" s="23" t="s">
        <v>189</v>
      </c>
      <c r="L40" s="23" t="s">
        <v>190</v>
      </c>
      <c r="M40" s="23" t="s">
        <v>191</v>
      </c>
      <c r="N40" s="21" t="s">
        <v>110</v>
      </c>
      <c r="O40" s="1" t="str">
        <f t="shared" si="4"/>
        <v> </v>
      </c>
      <c r="P40" s="4" t="str">
        <f t="shared" si="2"/>
        <v> </v>
      </c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21">
        <v>17</v>
      </c>
      <c r="B41" s="22" t="s">
        <v>192</v>
      </c>
      <c r="C41" s="21" t="s">
        <v>193</v>
      </c>
      <c r="D41" s="58" t="s">
        <v>194</v>
      </c>
      <c r="E41" s="21">
        <v>8.49</v>
      </c>
      <c r="F41" s="21" t="s">
        <v>34</v>
      </c>
      <c r="G41" s="21" t="s">
        <v>26</v>
      </c>
      <c r="H41" s="23">
        <v>790000</v>
      </c>
      <c r="I41" s="23">
        <v>5</v>
      </c>
      <c r="J41" s="23">
        <f t="shared" si="3"/>
        <v>3950000</v>
      </c>
      <c r="K41" s="23" t="s">
        <v>195</v>
      </c>
      <c r="L41" s="23" t="s">
        <v>196</v>
      </c>
      <c r="M41" s="23" t="s">
        <v>197</v>
      </c>
      <c r="N41" s="21" t="s">
        <v>110</v>
      </c>
      <c r="O41" s="1" t="str">
        <f t="shared" si="4"/>
        <v> </v>
      </c>
      <c r="P41" s="4" t="str">
        <f t="shared" si="2"/>
        <v> 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21">
        <v>18</v>
      </c>
      <c r="B42" s="22" t="s">
        <v>198</v>
      </c>
      <c r="C42" s="21" t="s">
        <v>199</v>
      </c>
      <c r="D42" s="58" t="s">
        <v>194</v>
      </c>
      <c r="E42" s="21">
        <v>8.48</v>
      </c>
      <c r="F42" s="21" t="s">
        <v>34</v>
      </c>
      <c r="G42" s="21" t="s">
        <v>26</v>
      </c>
      <c r="H42" s="23">
        <v>790000</v>
      </c>
      <c r="I42" s="23">
        <v>5</v>
      </c>
      <c r="J42" s="23">
        <f t="shared" si="3"/>
        <v>3950000</v>
      </c>
      <c r="K42" s="23" t="s">
        <v>200</v>
      </c>
      <c r="L42" s="23" t="s">
        <v>201</v>
      </c>
      <c r="M42" s="23" t="s">
        <v>202</v>
      </c>
      <c r="N42" s="21" t="s">
        <v>110</v>
      </c>
      <c r="O42" s="1" t="str">
        <f t="shared" si="4"/>
        <v> </v>
      </c>
      <c r="P42" s="4" t="str">
        <f t="shared" si="2"/>
        <v> </v>
      </c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21">
        <v>19</v>
      </c>
      <c r="B43" s="22" t="s">
        <v>203</v>
      </c>
      <c r="C43" s="21" t="s">
        <v>204</v>
      </c>
      <c r="D43" s="58" t="s">
        <v>205</v>
      </c>
      <c r="E43" s="21">
        <v>8.48</v>
      </c>
      <c r="F43" s="21" t="s">
        <v>34</v>
      </c>
      <c r="G43" s="21" t="s">
        <v>26</v>
      </c>
      <c r="H43" s="23">
        <v>790000</v>
      </c>
      <c r="I43" s="23">
        <v>5</v>
      </c>
      <c r="J43" s="23">
        <f t="shared" si="3"/>
        <v>3950000</v>
      </c>
      <c r="K43" s="23" t="s">
        <v>206</v>
      </c>
      <c r="L43" s="23" t="s">
        <v>207</v>
      </c>
      <c r="M43" s="23" t="s">
        <v>208</v>
      </c>
      <c r="N43" s="21" t="s">
        <v>110</v>
      </c>
      <c r="O43" s="1" t="str">
        <f t="shared" si="4"/>
        <v> </v>
      </c>
      <c r="P43" s="4" t="str">
        <f t="shared" si="2"/>
        <v> </v>
      </c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21">
        <v>20</v>
      </c>
      <c r="B44" s="22" t="s">
        <v>209</v>
      </c>
      <c r="C44" s="21" t="s">
        <v>210</v>
      </c>
      <c r="D44" s="58" t="s">
        <v>211</v>
      </c>
      <c r="E44" s="21">
        <v>8.46</v>
      </c>
      <c r="F44" s="21" t="s">
        <v>34</v>
      </c>
      <c r="G44" s="21" t="s">
        <v>26</v>
      </c>
      <c r="H44" s="23">
        <v>790000</v>
      </c>
      <c r="I44" s="23">
        <v>5</v>
      </c>
      <c r="J44" s="23">
        <f t="shared" si="3"/>
        <v>3950000</v>
      </c>
      <c r="K44" s="23" t="s">
        <v>212</v>
      </c>
      <c r="L44" s="23" t="s">
        <v>213</v>
      </c>
      <c r="M44" s="23" t="s">
        <v>214</v>
      </c>
      <c r="N44" s="21" t="s">
        <v>110</v>
      </c>
      <c r="O44" s="1" t="str">
        <f t="shared" si="4"/>
        <v> </v>
      </c>
      <c r="P44" s="4" t="str">
        <f t="shared" si="2"/>
        <v> </v>
      </c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21">
        <v>21</v>
      </c>
      <c r="B45" s="22" t="s">
        <v>215</v>
      </c>
      <c r="C45" s="21" t="s">
        <v>216</v>
      </c>
      <c r="D45" s="58" t="s">
        <v>177</v>
      </c>
      <c r="E45" s="21">
        <v>8.37</v>
      </c>
      <c r="F45" s="21" t="s">
        <v>34</v>
      </c>
      <c r="G45" s="21" t="s">
        <v>26</v>
      </c>
      <c r="H45" s="23">
        <v>790000</v>
      </c>
      <c r="I45" s="23">
        <v>5</v>
      </c>
      <c r="J45" s="23">
        <f t="shared" si="3"/>
        <v>3950000</v>
      </c>
      <c r="K45" s="23" t="s">
        <v>217</v>
      </c>
      <c r="L45" s="23" t="s">
        <v>218</v>
      </c>
      <c r="M45" s="23" t="s">
        <v>219</v>
      </c>
      <c r="N45" s="21" t="s">
        <v>110</v>
      </c>
      <c r="O45" s="1" t="str">
        <f t="shared" si="4"/>
        <v> </v>
      </c>
      <c r="P45" s="4" t="str">
        <f t="shared" si="2"/>
        <v> </v>
      </c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21">
        <v>22</v>
      </c>
      <c r="B46" s="22" t="s">
        <v>220</v>
      </c>
      <c r="C46" s="21" t="s">
        <v>221</v>
      </c>
      <c r="D46" s="58" t="s">
        <v>222</v>
      </c>
      <c r="E46" s="21">
        <v>8.36</v>
      </c>
      <c r="F46" s="21" t="s">
        <v>25</v>
      </c>
      <c r="G46" s="21" t="s">
        <v>26</v>
      </c>
      <c r="H46" s="23">
        <v>790000</v>
      </c>
      <c r="I46" s="23">
        <v>5</v>
      </c>
      <c r="J46" s="23">
        <f t="shared" si="3"/>
        <v>3950000</v>
      </c>
      <c r="K46" s="23" t="s">
        <v>223</v>
      </c>
      <c r="L46" s="23" t="s">
        <v>224</v>
      </c>
      <c r="M46" s="23" t="s">
        <v>225</v>
      </c>
      <c r="N46" s="21" t="s">
        <v>110</v>
      </c>
      <c r="O46" s="1" t="str">
        <f t="shared" si="4"/>
        <v> </v>
      </c>
      <c r="P46" s="4" t="str">
        <f t="shared" si="2"/>
        <v> </v>
      </c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21">
        <v>23</v>
      </c>
      <c r="B47" s="22" t="s">
        <v>226</v>
      </c>
      <c r="C47" s="21" t="s">
        <v>227</v>
      </c>
      <c r="D47" s="58" t="s">
        <v>228</v>
      </c>
      <c r="E47" s="21">
        <v>8.35</v>
      </c>
      <c r="F47" s="21" t="s">
        <v>34</v>
      </c>
      <c r="G47" s="21" t="s">
        <v>26</v>
      </c>
      <c r="H47" s="23">
        <v>790000</v>
      </c>
      <c r="I47" s="23">
        <v>5</v>
      </c>
      <c r="J47" s="23">
        <f t="shared" si="3"/>
        <v>3950000</v>
      </c>
      <c r="K47" s="23" t="s">
        <v>229</v>
      </c>
      <c r="L47" s="23" t="s">
        <v>230</v>
      </c>
      <c r="M47" s="23" t="s">
        <v>231</v>
      </c>
      <c r="N47" s="21" t="s">
        <v>110</v>
      </c>
      <c r="O47" s="1" t="str">
        <f t="shared" si="4"/>
        <v> </v>
      </c>
      <c r="P47" s="4" t="str">
        <f t="shared" si="2"/>
        <v> </v>
      </c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21">
        <v>24</v>
      </c>
      <c r="B48" s="22" t="s">
        <v>232</v>
      </c>
      <c r="C48" s="21" t="s">
        <v>233</v>
      </c>
      <c r="D48" s="58" t="s">
        <v>194</v>
      </c>
      <c r="E48" s="21">
        <v>8.34</v>
      </c>
      <c r="F48" s="21" t="s">
        <v>25</v>
      </c>
      <c r="G48" s="21" t="s">
        <v>26</v>
      </c>
      <c r="H48" s="23">
        <v>790000</v>
      </c>
      <c r="I48" s="23">
        <v>5</v>
      </c>
      <c r="J48" s="23">
        <f t="shared" si="3"/>
        <v>3950000</v>
      </c>
      <c r="K48" s="23" t="s">
        <v>234</v>
      </c>
      <c r="L48" s="23" t="s">
        <v>235</v>
      </c>
      <c r="M48" s="23" t="s">
        <v>236</v>
      </c>
      <c r="N48" s="21" t="s">
        <v>110</v>
      </c>
      <c r="O48" s="1" t="str">
        <f t="shared" si="4"/>
        <v> </v>
      </c>
      <c r="P48" s="4" t="str">
        <f t="shared" si="2"/>
        <v> </v>
      </c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21">
        <v>25</v>
      </c>
      <c r="B49" s="22" t="s">
        <v>237</v>
      </c>
      <c r="C49" s="21" t="s">
        <v>238</v>
      </c>
      <c r="D49" s="58" t="s">
        <v>183</v>
      </c>
      <c r="E49" s="21">
        <v>8.33</v>
      </c>
      <c r="F49" s="21" t="s">
        <v>34</v>
      </c>
      <c r="G49" s="21" t="s">
        <v>26</v>
      </c>
      <c r="H49" s="23">
        <v>790000</v>
      </c>
      <c r="I49" s="23">
        <v>5</v>
      </c>
      <c r="J49" s="23">
        <f t="shared" si="3"/>
        <v>3950000</v>
      </c>
      <c r="K49" s="23" t="s">
        <v>239</v>
      </c>
      <c r="L49" s="23" t="s">
        <v>240</v>
      </c>
      <c r="M49" s="23" t="s">
        <v>241</v>
      </c>
      <c r="N49" s="21" t="s">
        <v>110</v>
      </c>
      <c r="O49" s="1" t="str">
        <f t="shared" si="4"/>
        <v> </v>
      </c>
      <c r="P49" s="4" t="str">
        <f t="shared" si="2"/>
        <v> </v>
      </c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21">
        <v>26</v>
      </c>
      <c r="B50" s="22" t="s">
        <v>242</v>
      </c>
      <c r="C50" s="21" t="s">
        <v>243</v>
      </c>
      <c r="D50" s="58" t="s">
        <v>205</v>
      </c>
      <c r="E50" s="21">
        <v>8.26</v>
      </c>
      <c r="F50" s="21" t="s">
        <v>34</v>
      </c>
      <c r="G50" s="21" t="s">
        <v>26</v>
      </c>
      <c r="H50" s="23">
        <v>790000</v>
      </c>
      <c r="I50" s="23">
        <v>5</v>
      </c>
      <c r="J50" s="23">
        <f t="shared" si="3"/>
        <v>3950000</v>
      </c>
      <c r="K50" s="23" t="s">
        <v>244</v>
      </c>
      <c r="L50" s="23" t="s">
        <v>245</v>
      </c>
      <c r="M50" s="23" t="s">
        <v>246</v>
      </c>
      <c r="N50" s="21" t="s">
        <v>110</v>
      </c>
      <c r="O50" s="1" t="str">
        <f t="shared" si="4"/>
        <v> </v>
      </c>
      <c r="P50" s="4" t="str">
        <f t="shared" si="2"/>
        <v> </v>
      </c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21">
        <v>27</v>
      </c>
      <c r="B51" s="22" t="s">
        <v>247</v>
      </c>
      <c r="C51" s="21" t="s">
        <v>248</v>
      </c>
      <c r="D51" s="58" t="s">
        <v>249</v>
      </c>
      <c r="E51" s="21">
        <v>8.23</v>
      </c>
      <c r="F51" s="21" t="s">
        <v>34</v>
      </c>
      <c r="G51" s="21" t="s">
        <v>26</v>
      </c>
      <c r="H51" s="23">
        <v>790000</v>
      </c>
      <c r="I51" s="23">
        <v>5</v>
      </c>
      <c r="J51" s="23">
        <f t="shared" si="3"/>
        <v>3950000</v>
      </c>
      <c r="K51" s="23" t="s">
        <v>250</v>
      </c>
      <c r="L51" s="23" t="s">
        <v>251</v>
      </c>
      <c r="M51" s="23" t="s">
        <v>252</v>
      </c>
      <c r="N51" s="21" t="s">
        <v>110</v>
      </c>
      <c r="O51" s="1" t="str">
        <f t="shared" si="4"/>
        <v> </v>
      </c>
      <c r="P51" s="4" t="str">
        <f t="shared" si="2"/>
        <v> </v>
      </c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21">
        <v>28</v>
      </c>
      <c r="B52" s="22" t="s">
        <v>253</v>
      </c>
      <c r="C52" s="21" t="s">
        <v>254</v>
      </c>
      <c r="D52" s="58" t="s">
        <v>255</v>
      </c>
      <c r="E52" s="21">
        <v>8.21</v>
      </c>
      <c r="F52" s="21" t="s">
        <v>34</v>
      </c>
      <c r="G52" s="21" t="s">
        <v>26</v>
      </c>
      <c r="H52" s="23">
        <v>790000</v>
      </c>
      <c r="I52" s="23">
        <v>5</v>
      </c>
      <c r="J52" s="23">
        <f t="shared" si="3"/>
        <v>3950000</v>
      </c>
      <c r="K52" s="23" t="s">
        <v>256</v>
      </c>
      <c r="L52" s="23" t="s">
        <v>257</v>
      </c>
      <c r="M52" s="23" t="s">
        <v>258</v>
      </c>
      <c r="N52" s="21" t="s">
        <v>110</v>
      </c>
      <c r="O52" s="1" t="str">
        <f t="shared" si="4"/>
        <v> </v>
      </c>
      <c r="P52" s="4" t="str">
        <f t="shared" si="2"/>
        <v> </v>
      </c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21">
        <v>29</v>
      </c>
      <c r="B53" s="22" t="s">
        <v>259</v>
      </c>
      <c r="C53" s="21" t="s">
        <v>260</v>
      </c>
      <c r="D53" s="58" t="s">
        <v>177</v>
      </c>
      <c r="E53" s="21">
        <v>8.21</v>
      </c>
      <c r="F53" s="21" t="s">
        <v>34</v>
      </c>
      <c r="G53" s="21" t="s">
        <v>26</v>
      </c>
      <c r="H53" s="23">
        <v>790000</v>
      </c>
      <c r="I53" s="23">
        <v>5</v>
      </c>
      <c r="J53" s="23">
        <f t="shared" si="3"/>
        <v>3950000</v>
      </c>
      <c r="K53" s="23" t="s">
        <v>261</v>
      </c>
      <c r="L53" s="23" t="s">
        <v>262</v>
      </c>
      <c r="M53" s="23" t="s">
        <v>263</v>
      </c>
      <c r="N53" s="21" t="s">
        <v>110</v>
      </c>
      <c r="O53" s="1" t="str">
        <f t="shared" si="4"/>
        <v> </v>
      </c>
      <c r="P53" s="4" t="str">
        <f t="shared" si="2"/>
        <v> </v>
      </c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21">
        <v>30</v>
      </c>
      <c r="B54" s="22" t="s">
        <v>264</v>
      </c>
      <c r="C54" s="21" t="s">
        <v>265</v>
      </c>
      <c r="D54" s="58" t="s">
        <v>255</v>
      </c>
      <c r="E54" s="21">
        <v>8.2</v>
      </c>
      <c r="F54" s="21" t="s">
        <v>34</v>
      </c>
      <c r="G54" s="21" t="s">
        <v>26</v>
      </c>
      <c r="H54" s="23">
        <v>790000</v>
      </c>
      <c r="I54" s="23">
        <v>5</v>
      </c>
      <c r="J54" s="23">
        <f t="shared" si="3"/>
        <v>3950000</v>
      </c>
      <c r="K54" s="23" t="s">
        <v>266</v>
      </c>
      <c r="L54" s="23" t="s">
        <v>267</v>
      </c>
      <c r="M54" s="23" t="s">
        <v>268</v>
      </c>
      <c r="N54" s="21" t="s">
        <v>110</v>
      </c>
      <c r="O54" s="1" t="str">
        <f t="shared" si="4"/>
        <v> </v>
      </c>
      <c r="P54" s="4" t="str">
        <f t="shared" si="2"/>
        <v> </v>
      </c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21">
        <v>31</v>
      </c>
      <c r="B55" s="22" t="s">
        <v>269</v>
      </c>
      <c r="C55" s="21" t="s">
        <v>270</v>
      </c>
      <c r="D55" s="58" t="s">
        <v>183</v>
      </c>
      <c r="E55" s="21">
        <v>8.18</v>
      </c>
      <c r="F55" s="21" t="s">
        <v>34</v>
      </c>
      <c r="G55" s="21" t="s">
        <v>26</v>
      </c>
      <c r="H55" s="23">
        <v>790000</v>
      </c>
      <c r="I55" s="23">
        <v>5</v>
      </c>
      <c r="J55" s="23">
        <f t="shared" si="3"/>
        <v>3950000</v>
      </c>
      <c r="K55" s="23" t="s">
        <v>271</v>
      </c>
      <c r="L55" s="23" t="s">
        <v>272</v>
      </c>
      <c r="M55" s="23" t="s">
        <v>273</v>
      </c>
      <c r="N55" s="21" t="s">
        <v>110</v>
      </c>
      <c r="O55" s="1" t="str">
        <f t="shared" si="4"/>
        <v> </v>
      </c>
      <c r="P55" s="4" t="str">
        <f t="shared" si="2"/>
        <v> </v>
      </c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21">
        <v>32</v>
      </c>
      <c r="B56" s="22" t="s">
        <v>274</v>
      </c>
      <c r="C56" s="21" t="s">
        <v>275</v>
      </c>
      <c r="D56" s="58" t="s">
        <v>228</v>
      </c>
      <c r="E56" s="21">
        <v>8.15</v>
      </c>
      <c r="F56" s="21" t="s">
        <v>34</v>
      </c>
      <c r="G56" s="21" t="s">
        <v>26</v>
      </c>
      <c r="H56" s="23">
        <v>790000</v>
      </c>
      <c r="I56" s="23">
        <v>5</v>
      </c>
      <c r="J56" s="23">
        <f t="shared" si="3"/>
        <v>3950000</v>
      </c>
      <c r="K56" s="23" t="s">
        <v>276</v>
      </c>
      <c r="L56" s="23" t="s">
        <v>277</v>
      </c>
      <c r="M56" s="23" t="s">
        <v>278</v>
      </c>
      <c r="N56" s="21" t="s">
        <v>110</v>
      </c>
      <c r="O56" s="1" t="str">
        <f t="shared" si="4"/>
        <v> </v>
      </c>
      <c r="P56" s="4" t="str">
        <f t="shared" si="2"/>
        <v> </v>
      </c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21">
        <v>33</v>
      </c>
      <c r="B57" s="22" t="s">
        <v>279</v>
      </c>
      <c r="C57" s="21" t="s">
        <v>280</v>
      </c>
      <c r="D57" s="58" t="s">
        <v>177</v>
      </c>
      <c r="E57" s="21">
        <v>8.12</v>
      </c>
      <c r="F57" s="21" t="s">
        <v>34</v>
      </c>
      <c r="G57" s="21" t="s">
        <v>26</v>
      </c>
      <c r="H57" s="23">
        <v>790000</v>
      </c>
      <c r="I57" s="23">
        <v>5</v>
      </c>
      <c r="J57" s="23">
        <f t="shared" si="3"/>
        <v>3950000</v>
      </c>
      <c r="K57" s="23" t="s">
        <v>281</v>
      </c>
      <c r="L57" s="23" t="s">
        <v>282</v>
      </c>
      <c r="M57" s="23" t="s">
        <v>283</v>
      </c>
      <c r="N57" s="21" t="s">
        <v>110</v>
      </c>
      <c r="O57" s="1" t="str">
        <f t="shared" si="4"/>
        <v> </v>
      </c>
      <c r="P57" s="4" t="str">
        <f t="shared" si="2"/>
        <v> </v>
      </c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21">
        <v>34</v>
      </c>
      <c r="B58" s="22" t="s">
        <v>284</v>
      </c>
      <c r="C58" s="21" t="s">
        <v>285</v>
      </c>
      <c r="D58" s="58" t="s">
        <v>286</v>
      </c>
      <c r="E58" s="21">
        <v>8.11</v>
      </c>
      <c r="F58" s="21" t="s">
        <v>34</v>
      </c>
      <c r="G58" s="21" t="s">
        <v>26</v>
      </c>
      <c r="H58" s="23">
        <v>790000</v>
      </c>
      <c r="I58" s="23">
        <v>5</v>
      </c>
      <c r="J58" s="23">
        <f t="shared" si="3"/>
        <v>3950000</v>
      </c>
      <c r="K58" s="23" t="s">
        <v>287</v>
      </c>
      <c r="L58" s="23" t="s">
        <v>288</v>
      </c>
      <c r="M58" s="23" t="s">
        <v>289</v>
      </c>
      <c r="N58" s="21" t="s">
        <v>110</v>
      </c>
      <c r="O58" s="1" t="str">
        <f t="shared" si="4"/>
        <v> </v>
      </c>
      <c r="P58" s="4" t="str">
        <f t="shared" si="2"/>
        <v> </v>
      </c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21">
        <v>35</v>
      </c>
      <c r="B59" s="22" t="s">
        <v>290</v>
      </c>
      <c r="C59" s="21" t="s">
        <v>291</v>
      </c>
      <c r="D59" s="58" t="s">
        <v>222</v>
      </c>
      <c r="E59" s="21">
        <v>8.1</v>
      </c>
      <c r="F59" s="21" t="s">
        <v>34</v>
      </c>
      <c r="G59" s="21" t="s">
        <v>26</v>
      </c>
      <c r="H59" s="23">
        <v>790000</v>
      </c>
      <c r="I59" s="23">
        <v>5</v>
      </c>
      <c r="J59" s="23">
        <f t="shared" si="3"/>
        <v>3950000</v>
      </c>
      <c r="K59" s="23" t="s">
        <v>292</v>
      </c>
      <c r="L59" s="23" t="s">
        <v>293</v>
      </c>
      <c r="M59" s="23" t="s">
        <v>294</v>
      </c>
      <c r="N59" s="21" t="s">
        <v>110</v>
      </c>
      <c r="O59" s="1" t="str">
        <f t="shared" si="4"/>
        <v> </v>
      </c>
      <c r="P59" s="4" t="str">
        <f t="shared" si="2"/>
        <v> </v>
      </c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21">
        <v>36</v>
      </c>
      <c r="B60" s="22" t="s">
        <v>295</v>
      </c>
      <c r="C60" s="21" t="s">
        <v>296</v>
      </c>
      <c r="D60" s="58" t="s">
        <v>211</v>
      </c>
      <c r="E60" s="21">
        <v>8.09</v>
      </c>
      <c r="F60" s="21" t="s">
        <v>25</v>
      </c>
      <c r="G60" s="21" t="s">
        <v>26</v>
      </c>
      <c r="H60" s="23">
        <v>790000</v>
      </c>
      <c r="I60" s="23">
        <v>5</v>
      </c>
      <c r="J60" s="23">
        <f t="shared" si="3"/>
        <v>3950000</v>
      </c>
      <c r="K60" s="23" t="s">
        <v>297</v>
      </c>
      <c r="L60" s="23" t="s">
        <v>298</v>
      </c>
      <c r="M60" s="23" t="s">
        <v>299</v>
      </c>
      <c r="N60" s="21" t="s">
        <v>110</v>
      </c>
      <c r="O60" s="1" t="str">
        <f t="shared" si="4"/>
        <v> </v>
      </c>
      <c r="P60" s="4" t="str">
        <f t="shared" si="2"/>
        <v> </v>
      </c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27">
        <v>37</v>
      </c>
      <c r="B61" s="28" t="s">
        <v>300</v>
      </c>
      <c r="C61" s="27" t="s">
        <v>301</v>
      </c>
      <c r="D61" s="60" t="s">
        <v>211</v>
      </c>
      <c r="E61" s="27">
        <v>8.09</v>
      </c>
      <c r="F61" s="27" t="s">
        <v>25</v>
      </c>
      <c r="G61" s="27" t="s">
        <v>26</v>
      </c>
      <c r="H61" s="29">
        <v>790000</v>
      </c>
      <c r="I61" s="29">
        <v>5</v>
      </c>
      <c r="J61" s="29">
        <f t="shared" si="3"/>
        <v>3950000</v>
      </c>
      <c r="K61" s="29" t="s">
        <v>302</v>
      </c>
      <c r="L61" s="29" t="s">
        <v>303</v>
      </c>
      <c r="M61" s="61" t="s">
        <v>304</v>
      </c>
      <c r="N61" s="27" t="s">
        <v>110</v>
      </c>
      <c r="O61" s="62" t="str">
        <f t="shared" si="4"/>
        <v> </v>
      </c>
      <c r="P61" s="63" t="str">
        <f t="shared" si="2"/>
        <v> </v>
      </c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5.75" customHeight="1">
      <c r="A62" s="21">
        <v>38</v>
      </c>
      <c r="B62" s="22" t="s">
        <v>305</v>
      </c>
      <c r="C62" s="21" t="s">
        <v>306</v>
      </c>
      <c r="D62" s="58" t="s">
        <v>205</v>
      </c>
      <c r="E62" s="21">
        <v>8.09</v>
      </c>
      <c r="F62" s="21" t="s">
        <v>25</v>
      </c>
      <c r="G62" s="21" t="s">
        <v>26</v>
      </c>
      <c r="H62" s="23">
        <v>790000</v>
      </c>
      <c r="I62" s="23">
        <v>5</v>
      </c>
      <c r="J62" s="23">
        <f t="shared" si="3"/>
        <v>3950000</v>
      </c>
      <c r="K62" s="23" t="s">
        <v>307</v>
      </c>
      <c r="L62" s="23" t="s">
        <v>308</v>
      </c>
      <c r="M62" s="23" t="s">
        <v>309</v>
      </c>
      <c r="N62" s="21" t="s">
        <v>110</v>
      </c>
      <c r="O62" s="1" t="str">
        <f t="shared" si="4"/>
        <v> </v>
      </c>
      <c r="P62" s="4" t="str">
        <f t="shared" si="2"/>
        <v> </v>
      </c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21">
        <v>39</v>
      </c>
      <c r="B63" s="22" t="s">
        <v>310</v>
      </c>
      <c r="C63" s="21" t="s">
        <v>311</v>
      </c>
      <c r="D63" s="58" t="s">
        <v>286</v>
      </c>
      <c r="E63" s="21">
        <v>8.08</v>
      </c>
      <c r="F63" s="21" t="s">
        <v>34</v>
      </c>
      <c r="G63" s="21" t="s">
        <v>26</v>
      </c>
      <c r="H63" s="23">
        <v>790000</v>
      </c>
      <c r="I63" s="23">
        <v>5</v>
      </c>
      <c r="J63" s="23">
        <f t="shared" si="3"/>
        <v>3950000</v>
      </c>
      <c r="K63" s="23" t="s">
        <v>312</v>
      </c>
      <c r="L63" s="23" t="s">
        <v>313</v>
      </c>
      <c r="M63" s="23" t="s">
        <v>314</v>
      </c>
      <c r="N63" s="21" t="s">
        <v>110</v>
      </c>
      <c r="O63" s="1" t="str">
        <f t="shared" si="4"/>
        <v> </v>
      </c>
      <c r="P63" s="4" t="str">
        <f t="shared" si="2"/>
        <v> </v>
      </c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21">
        <v>40</v>
      </c>
      <c r="B64" s="22" t="s">
        <v>315</v>
      </c>
      <c r="C64" s="21" t="s">
        <v>316</v>
      </c>
      <c r="D64" s="58" t="s">
        <v>177</v>
      </c>
      <c r="E64" s="21">
        <v>8.07</v>
      </c>
      <c r="F64" s="21" t="s">
        <v>25</v>
      </c>
      <c r="G64" s="21" t="s">
        <v>26</v>
      </c>
      <c r="H64" s="23">
        <v>790000</v>
      </c>
      <c r="I64" s="23">
        <v>5</v>
      </c>
      <c r="J64" s="23">
        <f t="shared" si="3"/>
        <v>3950000</v>
      </c>
      <c r="K64" s="23" t="s">
        <v>317</v>
      </c>
      <c r="L64" s="23" t="s">
        <v>318</v>
      </c>
      <c r="M64" s="23" t="s">
        <v>319</v>
      </c>
      <c r="N64" s="21" t="s">
        <v>110</v>
      </c>
      <c r="O64" s="1" t="str">
        <f t="shared" si="4"/>
        <v> </v>
      </c>
      <c r="P64" s="4" t="str">
        <f t="shared" si="2"/>
        <v> </v>
      </c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21">
        <v>41</v>
      </c>
      <c r="B65" s="22" t="s">
        <v>320</v>
      </c>
      <c r="C65" s="21" t="s">
        <v>321</v>
      </c>
      <c r="D65" s="58" t="s">
        <v>249</v>
      </c>
      <c r="E65" s="21">
        <v>8.05</v>
      </c>
      <c r="F65" s="21" t="s">
        <v>34</v>
      </c>
      <c r="G65" s="21" t="s">
        <v>26</v>
      </c>
      <c r="H65" s="23">
        <v>790000</v>
      </c>
      <c r="I65" s="23">
        <v>5</v>
      </c>
      <c r="J65" s="23">
        <f t="shared" si="3"/>
        <v>3950000</v>
      </c>
      <c r="K65" s="23" t="s">
        <v>322</v>
      </c>
      <c r="L65" s="23" t="s">
        <v>323</v>
      </c>
      <c r="M65" s="23" t="s">
        <v>324</v>
      </c>
      <c r="N65" s="21" t="s">
        <v>110</v>
      </c>
      <c r="O65" s="1" t="str">
        <f t="shared" si="4"/>
        <v> </v>
      </c>
      <c r="P65" s="4" t="str">
        <f t="shared" si="2"/>
        <v> </v>
      </c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21">
        <v>42</v>
      </c>
      <c r="B66" s="22" t="s">
        <v>325</v>
      </c>
      <c r="C66" s="21" t="s">
        <v>326</v>
      </c>
      <c r="D66" s="58" t="s">
        <v>228</v>
      </c>
      <c r="E66" s="21">
        <v>8.04</v>
      </c>
      <c r="F66" s="21" t="s">
        <v>34</v>
      </c>
      <c r="G66" s="21" t="s">
        <v>26</v>
      </c>
      <c r="H66" s="23">
        <v>790000</v>
      </c>
      <c r="I66" s="23">
        <v>5</v>
      </c>
      <c r="J66" s="23">
        <f t="shared" si="3"/>
        <v>3950000</v>
      </c>
      <c r="K66" s="23" t="s">
        <v>327</v>
      </c>
      <c r="L66" s="23" t="s">
        <v>328</v>
      </c>
      <c r="M66" s="23" t="s">
        <v>329</v>
      </c>
      <c r="N66" s="21" t="s">
        <v>110</v>
      </c>
      <c r="O66" s="1" t="str">
        <f t="shared" si="4"/>
        <v> </v>
      </c>
      <c r="P66" s="4" t="str">
        <f t="shared" si="2"/>
        <v> </v>
      </c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21">
        <v>43</v>
      </c>
      <c r="B67" s="22" t="s">
        <v>330</v>
      </c>
      <c r="C67" s="21" t="s">
        <v>331</v>
      </c>
      <c r="D67" s="58" t="s">
        <v>249</v>
      </c>
      <c r="E67" s="21">
        <v>8.03</v>
      </c>
      <c r="F67" s="21" t="s">
        <v>34</v>
      </c>
      <c r="G67" s="21" t="s">
        <v>26</v>
      </c>
      <c r="H67" s="23">
        <v>790000</v>
      </c>
      <c r="I67" s="23">
        <v>5</v>
      </c>
      <c r="J67" s="23">
        <f t="shared" si="3"/>
        <v>3950000</v>
      </c>
      <c r="K67" s="23" t="s">
        <v>332</v>
      </c>
      <c r="L67" s="23" t="s">
        <v>333</v>
      </c>
      <c r="M67" s="23" t="s">
        <v>334</v>
      </c>
      <c r="N67" s="21" t="s">
        <v>110</v>
      </c>
      <c r="O67" s="1" t="str">
        <f t="shared" si="4"/>
        <v> </v>
      </c>
      <c r="P67" s="4" t="str">
        <f t="shared" si="2"/>
        <v> </v>
      </c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21">
        <v>44</v>
      </c>
      <c r="B68" s="22" t="s">
        <v>335</v>
      </c>
      <c r="C68" s="21" t="s">
        <v>336</v>
      </c>
      <c r="D68" s="58" t="s">
        <v>183</v>
      </c>
      <c r="E68" s="21">
        <v>8.03</v>
      </c>
      <c r="F68" s="21" t="s">
        <v>34</v>
      </c>
      <c r="G68" s="21" t="s">
        <v>26</v>
      </c>
      <c r="H68" s="23">
        <v>790000</v>
      </c>
      <c r="I68" s="23">
        <v>5</v>
      </c>
      <c r="J68" s="23">
        <f t="shared" si="3"/>
        <v>3950000</v>
      </c>
      <c r="K68" s="23" t="s">
        <v>337</v>
      </c>
      <c r="L68" s="23" t="s">
        <v>338</v>
      </c>
      <c r="M68" s="23" t="s">
        <v>339</v>
      </c>
      <c r="N68" s="21" t="s">
        <v>110</v>
      </c>
      <c r="O68" s="1" t="str">
        <f t="shared" si="4"/>
        <v> </v>
      </c>
      <c r="P68" s="4" t="str">
        <f t="shared" si="2"/>
        <v> </v>
      </c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21">
        <v>45</v>
      </c>
      <c r="B69" s="22" t="s">
        <v>340</v>
      </c>
      <c r="C69" s="21" t="s">
        <v>341</v>
      </c>
      <c r="D69" s="58" t="s">
        <v>228</v>
      </c>
      <c r="E69" s="21">
        <v>8.03</v>
      </c>
      <c r="F69" s="21" t="s">
        <v>34</v>
      </c>
      <c r="G69" s="21" t="s">
        <v>26</v>
      </c>
      <c r="H69" s="23">
        <v>790000</v>
      </c>
      <c r="I69" s="23">
        <v>5</v>
      </c>
      <c r="J69" s="23">
        <f t="shared" si="3"/>
        <v>3950000</v>
      </c>
      <c r="K69" s="23" t="s">
        <v>342</v>
      </c>
      <c r="L69" s="23" t="s">
        <v>343</v>
      </c>
      <c r="M69" s="23" t="s">
        <v>344</v>
      </c>
      <c r="N69" s="21" t="s">
        <v>110</v>
      </c>
      <c r="O69" s="1" t="str">
        <f t="shared" si="4"/>
        <v> </v>
      </c>
      <c r="P69" s="4" t="str">
        <f t="shared" si="2"/>
        <v> </v>
      </c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21">
        <v>46</v>
      </c>
      <c r="B70" s="22" t="s">
        <v>345</v>
      </c>
      <c r="C70" s="21" t="s">
        <v>346</v>
      </c>
      <c r="D70" s="58" t="s">
        <v>177</v>
      </c>
      <c r="E70" s="21">
        <v>8.03</v>
      </c>
      <c r="F70" s="21" t="s">
        <v>34</v>
      </c>
      <c r="G70" s="21" t="s">
        <v>26</v>
      </c>
      <c r="H70" s="23">
        <v>790000</v>
      </c>
      <c r="I70" s="23">
        <v>5</v>
      </c>
      <c r="J70" s="23">
        <f t="shared" si="3"/>
        <v>3950000</v>
      </c>
      <c r="K70" s="23" t="s">
        <v>347</v>
      </c>
      <c r="L70" s="23" t="s">
        <v>348</v>
      </c>
      <c r="M70" s="23" t="s">
        <v>349</v>
      </c>
      <c r="N70" s="21" t="s">
        <v>110</v>
      </c>
      <c r="O70" s="1" t="str">
        <f t="shared" si="4"/>
        <v> </v>
      </c>
      <c r="P70" s="4" t="str">
        <f t="shared" si="2"/>
        <v> </v>
      </c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21">
        <v>47</v>
      </c>
      <c r="B71" s="22" t="s">
        <v>350</v>
      </c>
      <c r="C71" s="64" t="s">
        <v>351</v>
      </c>
      <c r="D71" s="58" t="s">
        <v>286</v>
      </c>
      <c r="E71" s="21">
        <v>8.01</v>
      </c>
      <c r="F71" s="21" t="s">
        <v>34</v>
      </c>
      <c r="G71" s="21" t="s">
        <v>26</v>
      </c>
      <c r="H71" s="23">
        <v>790000</v>
      </c>
      <c r="I71" s="23">
        <v>5</v>
      </c>
      <c r="J71" s="23">
        <f t="shared" si="3"/>
        <v>3950000</v>
      </c>
      <c r="K71" s="23" t="s">
        <v>352</v>
      </c>
      <c r="L71" s="23" t="s">
        <v>353</v>
      </c>
      <c r="M71" s="23" t="s">
        <v>354</v>
      </c>
      <c r="N71" s="21" t="s">
        <v>110</v>
      </c>
      <c r="O71" s="1" t="str">
        <f t="shared" si="4"/>
        <v> </v>
      </c>
      <c r="P71" s="4" t="str">
        <f t="shared" si="2"/>
        <v> </v>
      </c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21">
        <v>48</v>
      </c>
      <c r="B72" s="22" t="s">
        <v>355</v>
      </c>
      <c r="C72" s="64" t="s">
        <v>356</v>
      </c>
      <c r="D72" s="58" t="s">
        <v>357</v>
      </c>
      <c r="E72" s="21">
        <v>8.13</v>
      </c>
      <c r="F72" s="21" t="s">
        <v>71</v>
      </c>
      <c r="G72" s="21" t="s">
        <v>71</v>
      </c>
      <c r="H72" s="23">
        <v>720000</v>
      </c>
      <c r="I72" s="23">
        <v>5</v>
      </c>
      <c r="J72" s="23">
        <f t="shared" si="3"/>
        <v>3600000</v>
      </c>
      <c r="K72" s="23" t="s">
        <v>358</v>
      </c>
      <c r="L72" s="23" t="s">
        <v>359</v>
      </c>
      <c r="M72" s="23" t="s">
        <v>360</v>
      </c>
      <c r="N72" s="21" t="s">
        <v>110</v>
      </c>
      <c r="O72" s="1" t="str">
        <f t="shared" si="4"/>
        <v> </v>
      </c>
      <c r="P72" s="4" t="str">
        <f t="shared" si="2"/>
        <v> </v>
      </c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21">
        <v>49</v>
      </c>
      <c r="B73" s="22" t="s">
        <v>361</v>
      </c>
      <c r="C73" s="64" t="s">
        <v>362</v>
      </c>
      <c r="D73" s="58" t="s">
        <v>357</v>
      </c>
      <c r="E73" s="21">
        <v>8.07</v>
      </c>
      <c r="F73" s="21" t="s">
        <v>71</v>
      </c>
      <c r="G73" s="21" t="s">
        <v>71</v>
      </c>
      <c r="H73" s="23">
        <v>720000</v>
      </c>
      <c r="I73" s="23">
        <v>5</v>
      </c>
      <c r="J73" s="23">
        <f t="shared" si="3"/>
        <v>3600000</v>
      </c>
      <c r="K73" s="23" t="s">
        <v>363</v>
      </c>
      <c r="L73" s="23" t="s">
        <v>364</v>
      </c>
      <c r="M73" s="23" t="s">
        <v>365</v>
      </c>
      <c r="N73" s="21" t="s">
        <v>110</v>
      </c>
      <c r="O73" s="1" t="str">
        <f t="shared" si="4"/>
        <v> </v>
      </c>
      <c r="P73" s="4" t="str">
        <f t="shared" si="2"/>
        <v> </v>
      </c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21">
        <v>50</v>
      </c>
      <c r="B74" s="22" t="s">
        <v>366</v>
      </c>
      <c r="C74" s="21" t="s">
        <v>367</v>
      </c>
      <c r="D74" s="58" t="s">
        <v>368</v>
      </c>
      <c r="E74" s="21">
        <v>9.17</v>
      </c>
      <c r="F74" s="21" t="s">
        <v>34</v>
      </c>
      <c r="G74" s="21" t="s">
        <v>26</v>
      </c>
      <c r="H74" s="23">
        <v>670000</v>
      </c>
      <c r="I74" s="23">
        <v>5</v>
      </c>
      <c r="J74" s="23">
        <f t="shared" si="3"/>
        <v>3350000</v>
      </c>
      <c r="K74" s="23" t="s">
        <v>369</v>
      </c>
      <c r="L74" s="23" t="s">
        <v>370</v>
      </c>
      <c r="M74" s="23" t="s">
        <v>371</v>
      </c>
      <c r="N74" s="21" t="s">
        <v>110</v>
      </c>
      <c r="O74" s="1" t="str">
        <f t="shared" si="4"/>
        <v> </v>
      </c>
      <c r="P74" s="4" t="str">
        <f t="shared" si="2"/>
        <v> </v>
      </c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21">
        <v>51</v>
      </c>
      <c r="B75" s="22" t="s">
        <v>372</v>
      </c>
      <c r="C75" s="21" t="s">
        <v>373</v>
      </c>
      <c r="D75" s="58" t="s">
        <v>368</v>
      </c>
      <c r="E75" s="21">
        <v>9.07</v>
      </c>
      <c r="F75" s="21" t="s">
        <v>25</v>
      </c>
      <c r="G75" s="21" t="s">
        <v>25</v>
      </c>
      <c r="H75" s="23">
        <v>770000</v>
      </c>
      <c r="I75" s="23">
        <v>5</v>
      </c>
      <c r="J75" s="23">
        <f t="shared" si="3"/>
        <v>3850000</v>
      </c>
      <c r="K75" s="23" t="s">
        <v>374</v>
      </c>
      <c r="L75" s="23" t="s">
        <v>375</v>
      </c>
      <c r="M75" s="23" t="s">
        <v>376</v>
      </c>
      <c r="N75" s="21" t="s">
        <v>110</v>
      </c>
      <c r="O75" s="1" t="str">
        <f t="shared" si="4"/>
        <v> </v>
      </c>
      <c r="P75" s="4" t="str">
        <f t="shared" si="2"/>
        <v> </v>
      </c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21">
        <v>52</v>
      </c>
      <c r="B76" s="22" t="s">
        <v>377</v>
      </c>
      <c r="C76" s="21" t="s">
        <v>378</v>
      </c>
      <c r="D76" s="58" t="s">
        <v>368</v>
      </c>
      <c r="E76" s="21">
        <v>8.76</v>
      </c>
      <c r="F76" s="21" t="s">
        <v>34</v>
      </c>
      <c r="G76" s="21" t="s">
        <v>26</v>
      </c>
      <c r="H76" s="23">
        <v>670000</v>
      </c>
      <c r="I76" s="23">
        <v>5</v>
      </c>
      <c r="J76" s="23">
        <f t="shared" si="3"/>
        <v>3350000</v>
      </c>
      <c r="K76" s="23" t="s">
        <v>379</v>
      </c>
      <c r="L76" s="23" t="s">
        <v>380</v>
      </c>
      <c r="M76" s="23" t="s">
        <v>381</v>
      </c>
      <c r="N76" s="21" t="s">
        <v>110</v>
      </c>
      <c r="O76" s="1" t="str">
        <f t="shared" si="4"/>
        <v> </v>
      </c>
      <c r="P76" s="4" t="str">
        <f t="shared" si="2"/>
        <v> </v>
      </c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21">
        <v>53</v>
      </c>
      <c r="B77" s="22" t="s">
        <v>382</v>
      </c>
      <c r="C77" s="21" t="s">
        <v>383</v>
      </c>
      <c r="D77" s="58" t="s">
        <v>368</v>
      </c>
      <c r="E77" s="21">
        <v>8.71</v>
      </c>
      <c r="F77" s="21" t="s">
        <v>34</v>
      </c>
      <c r="G77" s="21" t="s">
        <v>26</v>
      </c>
      <c r="H77" s="23">
        <v>670000</v>
      </c>
      <c r="I77" s="23">
        <v>5</v>
      </c>
      <c r="J77" s="23">
        <f t="shared" si="3"/>
        <v>3350000</v>
      </c>
      <c r="K77" s="23" t="s">
        <v>384</v>
      </c>
      <c r="L77" s="23" t="s">
        <v>385</v>
      </c>
      <c r="M77" s="23" t="s">
        <v>386</v>
      </c>
      <c r="N77" s="21" t="s">
        <v>110</v>
      </c>
      <c r="O77" s="1" t="str">
        <f t="shared" si="4"/>
        <v> </v>
      </c>
      <c r="P77" s="4" t="str">
        <f t="shared" si="2"/>
        <v> </v>
      </c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21">
        <v>54</v>
      </c>
      <c r="B78" s="22" t="s">
        <v>387</v>
      </c>
      <c r="C78" s="21" t="s">
        <v>388</v>
      </c>
      <c r="D78" s="58" t="s">
        <v>389</v>
      </c>
      <c r="E78" s="21">
        <v>8.36</v>
      </c>
      <c r="F78" s="21" t="s">
        <v>34</v>
      </c>
      <c r="G78" s="21" t="s">
        <v>26</v>
      </c>
      <c r="H78" s="23">
        <v>790000</v>
      </c>
      <c r="I78" s="23">
        <v>5</v>
      </c>
      <c r="J78" s="23">
        <f t="shared" si="3"/>
        <v>3950000</v>
      </c>
      <c r="K78" s="23" t="s">
        <v>390</v>
      </c>
      <c r="L78" s="23" t="s">
        <v>391</v>
      </c>
      <c r="M78" s="23" t="s">
        <v>392</v>
      </c>
      <c r="N78" s="21" t="s">
        <v>110</v>
      </c>
      <c r="O78" s="1" t="str">
        <f t="shared" si="4"/>
        <v> </v>
      </c>
      <c r="P78" s="4" t="str">
        <f t="shared" si="2"/>
        <v> </v>
      </c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21">
        <v>55</v>
      </c>
      <c r="B79" s="22" t="s">
        <v>393</v>
      </c>
      <c r="C79" s="21" t="s">
        <v>394</v>
      </c>
      <c r="D79" s="58" t="s">
        <v>395</v>
      </c>
      <c r="E79" s="21">
        <v>8.33</v>
      </c>
      <c r="F79" s="21" t="s">
        <v>25</v>
      </c>
      <c r="G79" s="21" t="s">
        <v>26</v>
      </c>
      <c r="H79" s="23">
        <v>790000</v>
      </c>
      <c r="I79" s="23">
        <v>5</v>
      </c>
      <c r="J79" s="23">
        <f t="shared" si="3"/>
        <v>3950000</v>
      </c>
      <c r="K79" s="23" t="s">
        <v>396</v>
      </c>
      <c r="L79" s="23" t="s">
        <v>397</v>
      </c>
      <c r="M79" s="23" t="s">
        <v>398</v>
      </c>
      <c r="N79" s="21" t="s">
        <v>110</v>
      </c>
      <c r="O79" s="1" t="str">
        <f t="shared" si="4"/>
        <v> </v>
      </c>
      <c r="P79" s="4" t="str">
        <f t="shared" si="2"/>
        <v> </v>
      </c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21">
        <v>56</v>
      </c>
      <c r="B80" s="22" t="s">
        <v>399</v>
      </c>
      <c r="C80" s="21" t="s">
        <v>400</v>
      </c>
      <c r="D80" s="58" t="s">
        <v>389</v>
      </c>
      <c r="E80" s="21">
        <v>7.73</v>
      </c>
      <c r="F80" s="21" t="s">
        <v>25</v>
      </c>
      <c r="G80" s="21" t="s">
        <v>71</v>
      </c>
      <c r="H80" s="23">
        <v>720000</v>
      </c>
      <c r="I80" s="23">
        <v>5</v>
      </c>
      <c r="J80" s="23">
        <f t="shared" si="3"/>
        <v>3600000</v>
      </c>
      <c r="K80" s="23" t="s">
        <v>401</v>
      </c>
      <c r="L80" s="23" t="s">
        <v>402</v>
      </c>
      <c r="M80" s="23" t="s">
        <v>403</v>
      </c>
      <c r="N80" s="21" t="s">
        <v>110</v>
      </c>
      <c r="O80" s="1" t="str">
        <f t="shared" si="4"/>
        <v> </v>
      </c>
      <c r="P80" s="4" t="str">
        <f t="shared" si="2"/>
        <v> </v>
      </c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21">
        <v>57</v>
      </c>
      <c r="B81" s="22" t="s">
        <v>404</v>
      </c>
      <c r="C81" s="21" t="s">
        <v>405</v>
      </c>
      <c r="D81" s="58" t="s">
        <v>389</v>
      </c>
      <c r="E81" s="21">
        <v>7.68</v>
      </c>
      <c r="F81" s="21" t="s">
        <v>34</v>
      </c>
      <c r="G81" s="21" t="s">
        <v>71</v>
      </c>
      <c r="H81" s="23">
        <v>720000</v>
      </c>
      <c r="I81" s="23">
        <v>5</v>
      </c>
      <c r="J81" s="23">
        <f t="shared" si="3"/>
        <v>3600000</v>
      </c>
      <c r="K81" s="23" t="s">
        <v>406</v>
      </c>
      <c r="L81" s="23" t="s">
        <v>407</v>
      </c>
      <c r="M81" s="23" t="s">
        <v>408</v>
      </c>
      <c r="N81" s="21" t="s">
        <v>110</v>
      </c>
      <c r="O81" s="1" t="str">
        <f t="shared" si="4"/>
        <v> </v>
      </c>
      <c r="P81" s="4" t="str">
        <f t="shared" si="2"/>
        <v> 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21">
        <v>58</v>
      </c>
      <c r="B82" s="22" t="s">
        <v>409</v>
      </c>
      <c r="C82" s="21" t="s">
        <v>410</v>
      </c>
      <c r="D82" s="58" t="s">
        <v>389</v>
      </c>
      <c r="E82" s="21">
        <v>7.66</v>
      </c>
      <c r="F82" s="21" t="s">
        <v>34</v>
      </c>
      <c r="G82" s="21" t="s">
        <v>71</v>
      </c>
      <c r="H82" s="23">
        <v>720000</v>
      </c>
      <c r="I82" s="23">
        <v>5</v>
      </c>
      <c r="J82" s="23">
        <f t="shared" si="3"/>
        <v>3600000</v>
      </c>
      <c r="K82" s="23" t="s">
        <v>411</v>
      </c>
      <c r="L82" s="23" t="s">
        <v>412</v>
      </c>
      <c r="M82" s="23" t="s">
        <v>413</v>
      </c>
      <c r="N82" s="21" t="s">
        <v>110</v>
      </c>
      <c r="O82" s="1" t="str">
        <f t="shared" si="4"/>
        <v> </v>
      </c>
      <c r="P82" s="4" t="str">
        <f t="shared" si="2"/>
        <v> </v>
      </c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21">
        <v>59</v>
      </c>
      <c r="B83" s="22" t="s">
        <v>414</v>
      </c>
      <c r="C83" s="21" t="s">
        <v>415</v>
      </c>
      <c r="D83" s="58" t="s">
        <v>395</v>
      </c>
      <c r="E83" s="21">
        <v>7.62</v>
      </c>
      <c r="F83" s="21" t="s">
        <v>34</v>
      </c>
      <c r="G83" s="21" t="s">
        <v>71</v>
      </c>
      <c r="H83" s="23">
        <v>720000</v>
      </c>
      <c r="I83" s="23">
        <v>5</v>
      </c>
      <c r="J83" s="23">
        <f t="shared" si="3"/>
        <v>3600000</v>
      </c>
      <c r="K83" s="23" t="s">
        <v>416</v>
      </c>
      <c r="L83" s="23" t="s">
        <v>417</v>
      </c>
      <c r="M83" s="23" t="s">
        <v>418</v>
      </c>
      <c r="N83" s="21" t="s">
        <v>110</v>
      </c>
      <c r="O83" s="1" t="str">
        <f t="shared" si="4"/>
        <v> </v>
      </c>
      <c r="P83" s="4" t="str">
        <f t="shared" si="2"/>
        <v> </v>
      </c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21">
        <v>60</v>
      </c>
      <c r="B84" s="22" t="s">
        <v>419</v>
      </c>
      <c r="C84" s="21" t="s">
        <v>420</v>
      </c>
      <c r="D84" s="58" t="s">
        <v>421</v>
      </c>
      <c r="E84" s="21">
        <v>8.67</v>
      </c>
      <c r="F84" s="21" t="s">
        <v>25</v>
      </c>
      <c r="G84" s="21" t="s">
        <v>26</v>
      </c>
      <c r="H84" s="23">
        <v>790000</v>
      </c>
      <c r="I84" s="23">
        <v>5</v>
      </c>
      <c r="J84" s="23">
        <f t="shared" si="3"/>
        <v>3950000</v>
      </c>
      <c r="K84" s="23" t="s">
        <v>422</v>
      </c>
      <c r="L84" s="23" t="s">
        <v>423</v>
      </c>
      <c r="M84" s="23" t="s">
        <v>424</v>
      </c>
      <c r="N84" s="21" t="s">
        <v>110</v>
      </c>
      <c r="O84" s="1" t="str">
        <f t="shared" si="4"/>
        <v> </v>
      </c>
      <c r="P84" s="4" t="str">
        <f t="shared" si="2"/>
        <v> </v>
      </c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21">
        <v>61</v>
      </c>
      <c r="B85" s="22" t="s">
        <v>425</v>
      </c>
      <c r="C85" s="21" t="s">
        <v>426</v>
      </c>
      <c r="D85" s="58" t="s">
        <v>427</v>
      </c>
      <c r="E85" s="21">
        <v>8.31</v>
      </c>
      <c r="F85" s="21" t="s">
        <v>34</v>
      </c>
      <c r="G85" s="21" t="s">
        <v>26</v>
      </c>
      <c r="H85" s="23">
        <v>790000</v>
      </c>
      <c r="I85" s="23">
        <v>5</v>
      </c>
      <c r="J85" s="23">
        <f t="shared" si="3"/>
        <v>3950000</v>
      </c>
      <c r="K85" s="23" t="s">
        <v>428</v>
      </c>
      <c r="L85" s="23" t="s">
        <v>429</v>
      </c>
      <c r="M85" s="23" t="s">
        <v>430</v>
      </c>
      <c r="N85" s="21" t="s">
        <v>110</v>
      </c>
      <c r="O85" s="1" t="str">
        <f t="shared" si="4"/>
        <v> </v>
      </c>
      <c r="P85" s="4" t="str">
        <f t="shared" si="2"/>
        <v> </v>
      </c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21">
        <v>62</v>
      </c>
      <c r="B86" s="22" t="s">
        <v>431</v>
      </c>
      <c r="C86" s="21" t="s">
        <v>432</v>
      </c>
      <c r="D86" s="58" t="s">
        <v>427</v>
      </c>
      <c r="E86" s="21">
        <v>8.23</v>
      </c>
      <c r="F86" s="21" t="s">
        <v>34</v>
      </c>
      <c r="G86" s="21" t="s">
        <v>26</v>
      </c>
      <c r="H86" s="23">
        <v>790000</v>
      </c>
      <c r="I86" s="23">
        <v>5</v>
      </c>
      <c r="J86" s="23">
        <f t="shared" si="3"/>
        <v>3950000</v>
      </c>
      <c r="K86" s="23" t="s">
        <v>433</v>
      </c>
      <c r="L86" s="23" t="s">
        <v>434</v>
      </c>
      <c r="M86" s="23" t="s">
        <v>435</v>
      </c>
      <c r="N86" s="21" t="s">
        <v>110</v>
      </c>
      <c r="O86" s="1" t="str">
        <f t="shared" si="4"/>
        <v> </v>
      </c>
      <c r="P86" s="4" t="str">
        <f t="shared" si="2"/>
        <v> </v>
      </c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21">
        <v>63</v>
      </c>
      <c r="B87" s="22" t="s">
        <v>436</v>
      </c>
      <c r="C87" s="21" t="s">
        <v>437</v>
      </c>
      <c r="D87" s="58" t="s">
        <v>438</v>
      </c>
      <c r="E87" s="21">
        <v>8.23</v>
      </c>
      <c r="F87" s="21" t="s">
        <v>25</v>
      </c>
      <c r="G87" s="21" t="s">
        <v>26</v>
      </c>
      <c r="H87" s="23">
        <v>790000</v>
      </c>
      <c r="I87" s="23">
        <v>5</v>
      </c>
      <c r="J87" s="23">
        <f t="shared" si="3"/>
        <v>3950000</v>
      </c>
      <c r="K87" s="23" t="s">
        <v>439</v>
      </c>
      <c r="L87" s="23" t="s">
        <v>440</v>
      </c>
      <c r="M87" s="23" t="s">
        <v>441</v>
      </c>
      <c r="N87" s="21" t="s">
        <v>110</v>
      </c>
      <c r="O87" s="1" t="str">
        <f t="shared" si="4"/>
        <v> </v>
      </c>
      <c r="P87" s="4" t="str">
        <f t="shared" si="2"/>
        <v> </v>
      </c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21">
        <v>64</v>
      </c>
      <c r="B88" s="22" t="s">
        <v>442</v>
      </c>
      <c r="C88" s="21" t="s">
        <v>443</v>
      </c>
      <c r="D88" s="58" t="s">
        <v>444</v>
      </c>
      <c r="E88" s="21">
        <v>8.2</v>
      </c>
      <c r="F88" s="21" t="s">
        <v>34</v>
      </c>
      <c r="G88" s="21" t="s">
        <v>26</v>
      </c>
      <c r="H88" s="23">
        <v>790000</v>
      </c>
      <c r="I88" s="23">
        <v>5</v>
      </c>
      <c r="J88" s="23">
        <f t="shared" si="3"/>
        <v>3950000</v>
      </c>
      <c r="K88" s="23" t="s">
        <v>445</v>
      </c>
      <c r="L88" s="23" t="s">
        <v>446</v>
      </c>
      <c r="M88" s="23" t="s">
        <v>447</v>
      </c>
      <c r="N88" s="21" t="s">
        <v>110</v>
      </c>
      <c r="O88" s="1" t="str">
        <f t="shared" si="4"/>
        <v> </v>
      </c>
      <c r="P88" s="4" t="str">
        <f t="shared" si="2"/>
        <v> </v>
      </c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21">
        <v>65</v>
      </c>
      <c r="B89" s="22" t="s">
        <v>448</v>
      </c>
      <c r="C89" s="21" t="s">
        <v>449</v>
      </c>
      <c r="D89" s="58" t="s">
        <v>421</v>
      </c>
      <c r="E89" s="21">
        <v>8.13</v>
      </c>
      <c r="F89" s="21" t="s">
        <v>25</v>
      </c>
      <c r="G89" s="21" t="s">
        <v>26</v>
      </c>
      <c r="H89" s="23">
        <v>790000</v>
      </c>
      <c r="I89" s="23">
        <v>5</v>
      </c>
      <c r="J89" s="23">
        <f t="shared" si="3"/>
        <v>3950000</v>
      </c>
      <c r="K89" s="23" t="s">
        <v>450</v>
      </c>
      <c r="L89" s="23" t="s">
        <v>451</v>
      </c>
      <c r="M89" s="23" t="s">
        <v>452</v>
      </c>
      <c r="N89" s="21" t="s">
        <v>110</v>
      </c>
      <c r="O89" s="1" t="str">
        <f t="shared" si="4"/>
        <v> </v>
      </c>
      <c r="P89" s="4" t="str">
        <f t="shared" si="2"/>
        <v> </v>
      </c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21">
        <v>66</v>
      </c>
      <c r="B90" s="22" t="s">
        <v>453</v>
      </c>
      <c r="C90" s="21" t="s">
        <v>454</v>
      </c>
      <c r="D90" s="58" t="s">
        <v>444</v>
      </c>
      <c r="E90" s="21">
        <v>8.1</v>
      </c>
      <c r="F90" s="21" t="s">
        <v>34</v>
      </c>
      <c r="G90" s="21" t="s">
        <v>26</v>
      </c>
      <c r="H90" s="23">
        <v>790000</v>
      </c>
      <c r="I90" s="23">
        <v>5</v>
      </c>
      <c r="J90" s="23">
        <f t="shared" si="3"/>
        <v>3950000</v>
      </c>
      <c r="K90" s="23" t="s">
        <v>455</v>
      </c>
      <c r="L90" s="23" t="s">
        <v>456</v>
      </c>
      <c r="M90" s="23" t="s">
        <v>457</v>
      </c>
      <c r="N90" s="21" t="s">
        <v>110</v>
      </c>
      <c r="O90" s="1" t="str">
        <f t="shared" si="4"/>
        <v> </v>
      </c>
      <c r="P90" s="4" t="str">
        <f t="shared" si="2"/>
        <v> </v>
      </c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21">
        <v>67</v>
      </c>
      <c r="B91" s="22" t="s">
        <v>458</v>
      </c>
      <c r="C91" s="21" t="s">
        <v>459</v>
      </c>
      <c r="D91" s="58" t="s">
        <v>444</v>
      </c>
      <c r="E91" s="21">
        <v>8.08</v>
      </c>
      <c r="F91" s="21" t="s">
        <v>25</v>
      </c>
      <c r="G91" s="21" t="s">
        <v>26</v>
      </c>
      <c r="H91" s="23">
        <v>790000</v>
      </c>
      <c r="I91" s="23">
        <v>5</v>
      </c>
      <c r="J91" s="23">
        <f t="shared" si="3"/>
        <v>3950000</v>
      </c>
      <c r="K91" s="23" t="s">
        <v>460</v>
      </c>
      <c r="L91" s="23" t="s">
        <v>461</v>
      </c>
      <c r="M91" s="23" t="s">
        <v>462</v>
      </c>
      <c r="N91" s="21" t="s">
        <v>110</v>
      </c>
      <c r="O91" s="1" t="str">
        <f t="shared" si="4"/>
        <v> </v>
      </c>
      <c r="P91" s="4" t="str">
        <f t="shared" si="2"/>
        <v> </v>
      </c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21">
        <v>68</v>
      </c>
      <c r="B92" s="22" t="s">
        <v>463</v>
      </c>
      <c r="C92" s="21" t="s">
        <v>464</v>
      </c>
      <c r="D92" s="58" t="s">
        <v>427</v>
      </c>
      <c r="E92" s="21">
        <v>8</v>
      </c>
      <c r="F92" s="21" t="s">
        <v>34</v>
      </c>
      <c r="G92" s="21" t="s">
        <v>26</v>
      </c>
      <c r="H92" s="23">
        <v>790000</v>
      </c>
      <c r="I92" s="23">
        <v>5</v>
      </c>
      <c r="J92" s="23">
        <f t="shared" si="3"/>
        <v>3950000</v>
      </c>
      <c r="K92" s="23" t="s">
        <v>465</v>
      </c>
      <c r="L92" s="23" t="s">
        <v>466</v>
      </c>
      <c r="M92" s="23" t="s">
        <v>467</v>
      </c>
      <c r="N92" s="21" t="s">
        <v>110</v>
      </c>
      <c r="O92" s="1" t="str">
        <f t="shared" si="4"/>
        <v> </v>
      </c>
      <c r="P92" s="4" t="str">
        <f t="shared" si="2"/>
        <v> </v>
      </c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21">
        <v>69</v>
      </c>
      <c r="B93" s="22" t="s">
        <v>468</v>
      </c>
      <c r="C93" s="21" t="s">
        <v>469</v>
      </c>
      <c r="D93" s="58" t="s">
        <v>470</v>
      </c>
      <c r="E93" s="21">
        <v>7.97</v>
      </c>
      <c r="F93" s="21" t="s">
        <v>34</v>
      </c>
      <c r="G93" s="21" t="s">
        <v>71</v>
      </c>
      <c r="H93" s="23">
        <v>720000</v>
      </c>
      <c r="I93" s="23">
        <v>5</v>
      </c>
      <c r="J93" s="23">
        <f t="shared" si="3"/>
        <v>3600000</v>
      </c>
      <c r="K93" s="23" t="s">
        <v>471</v>
      </c>
      <c r="L93" s="23" t="s">
        <v>472</v>
      </c>
      <c r="M93" s="23" t="s">
        <v>473</v>
      </c>
      <c r="N93" s="21" t="s">
        <v>110</v>
      </c>
      <c r="O93" s="1" t="str">
        <f t="shared" si="4"/>
        <v> </v>
      </c>
      <c r="P93" s="4" t="str">
        <f t="shared" si="2"/>
        <v> </v>
      </c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21">
        <v>70</v>
      </c>
      <c r="B94" s="22" t="s">
        <v>474</v>
      </c>
      <c r="C94" s="21" t="s">
        <v>475</v>
      </c>
      <c r="D94" s="58" t="s">
        <v>421</v>
      </c>
      <c r="E94" s="21">
        <v>7.96</v>
      </c>
      <c r="F94" s="21" t="s">
        <v>71</v>
      </c>
      <c r="G94" s="21" t="s">
        <v>71</v>
      </c>
      <c r="H94" s="23">
        <v>720000</v>
      </c>
      <c r="I94" s="23">
        <v>5</v>
      </c>
      <c r="J94" s="23">
        <f t="shared" si="3"/>
        <v>3600000</v>
      </c>
      <c r="K94" s="23" t="s">
        <v>476</v>
      </c>
      <c r="L94" s="23" t="s">
        <v>477</v>
      </c>
      <c r="M94" s="23" t="s">
        <v>478</v>
      </c>
      <c r="N94" s="21" t="s">
        <v>110</v>
      </c>
      <c r="O94" s="1" t="str">
        <f t="shared" si="4"/>
        <v> </v>
      </c>
      <c r="P94" s="4" t="str">
        <f t="shared" si="2"/>
        <v> </v>
      </c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21">
        <v>71</v>
      </c>
      <c r="B95" s="22" t="s">
        <v>479</v>
      </c>
      <c r="C95" s="21" t="s">
        <v>480</v>
      </c>
      <c r="D95" s="58" t="s">
        <v>444</v>
      </c>
      <c r="E95" s="21">
        <v>7.89</v>
      </c>
      <c r="F95" s="21" t="s">
        <v>34</v>
      </c>
      <c r="G95" s="21" t="s">
        <v>71</v>
      </c>
      <c r="H95" s="23">
        <v>720000</v>
      </c>
      <c r="I95" s="23">
        <v>5</v>
      </c>
      <c r="J95" s="23">
        <f t="shared" si="3"/>
        <v>3600000</v>
      </c>
      <c r="K95" s="23" t="s">
        <v>481</v>
      </c>
      <c r="L95" s="23" t="s">
        <v>482</v>
      </c>
      <c r="M95" s="23" t="s">
        <v>483</v>
      </c>
      <c r="N95" s="21" t="s">
        <v>110</v>
      </c>
      <c r="O95" s="1" t="str">
        <f t="shared" si="4"/>
        <v> </v>
      </c>
      <c r="P95" s="4" t="str">
        <f t="shared" si="2"/>
        <v> </v>
      </c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21">
        <v>72</v>
      </c>
      <c r="B96" s="22" t="s">
        <v>484</v>
      </c>
      <c r="C96" s="21" t="s">
        <v>485</v>
      </c>
      <c r="D96" s="58" t="s">
        <v>421</v>
      </c>
      <c r="E96" s="21">
        <v>7.84</v>
      </c>
      <c r="F96" s="21" t="s">
        <v>34</v>
      </c>
      <c r="G96" s="21" t="s">
        <v>71</v>
      </c>
      <c r="H96" s="23">
        <v>720000</v>
      </c>
      <c r="I96" s="23">
        <v>5</v>
      </c>
      <c r="J96" s="23">
        <f t="shared" si="3"/>
        <v>3600000</v>
      </c>
      <c r="K96" s="23" t="s">
        <v>486</v>
      </c>
      <c r="L96" s="23" t="s">
        <v>487</v>
      </c>
      <c r="M96" s="23" t="s">
        <v>488</v>
      </c>
      <c r="N96" s="21" t="s">
        <v>110</v>
      </c>
      <c r="O96" s="1" t="str">
        <f t="shared" si="4"/>
        <v> </v>
      </c>
      <c r="P96" s="4" t="str">
        <f t="shared" si="2"/>
        <v> </v>
      </c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21">
        <v>73</v>
      </c>
      <c r="B97" s="22" t="s">
        <v>489</v>
      </c>
      <c r="C97" s="21" t="s">
        <v>490</v>
      </c>
      <c r="D97" s="58" t="s">
        <v>421</v>
      </c>
      <c r="E97" s="21">
        <v>7.81</v>
      </c>
      <c r="F97" s="21" t="s">
        <v>34</v>
      </c>
      <c r="G97" s="21" t="s">
        <v>71</v>
      </c>
      <c r="H97" s="23">
        <v>720000</v>
      </c>
      <c r="I97" s="23">
        <v>5</v>
      </c>
      <c r="J97" s="23">
        <f t="shared" si="3"/>
        <v>3600000</v>
      </c>
      <c r="K97" s="23" t="s">
        <v>491</v>
      </c>
      <c r="L97" s="23" t="s">
        <v>492</v>
      </c>
      <c r="M97" s="23" t="s">
        <v>493</v>
      </c>
      <c r="N97" s="21" t="s">
        <v>110</v>
      </c>
      <c r="O97" s="1" t="str">
        <f t="shared" si="4"/>
        <v> </v>
      </c>
      <c r="P97" s="4" t="str">
        <f t="shared" si="2"/>
        <v> </v>
      </c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21">
        <v>74</v>
      </c>
      <c r="B98" s="22" t="s">
        <v>494</v>
      </c>
      <c r="C98" s="21" t="s">
        <v>495</v>
      </c>
      <c r="D98" s="58" t="s">
        <v>427</v>
      </c>
      <c r="E98" s="21">
        <v>7.77</v>
      </c>
      <c r="F98" s="21" t="s">
        <v>34</v>
      </c>
      <c r="G98" s="21" t="s">
        <v>71</v>
      </c>
      <c r="H98" s="23">
        <v>720000</v>
      </c>
      <c r="I98" s="23">
        <v>5</v>
      </c>
      <c r="J98" s="23">
        <f t="shared" si="3"/>
        <v>3600000</v>
      </c>
      <c r="K98" s="23" t="s">
        <v>496</v>
      </c>
      <c r="L98" s="23" t="s">
        <v>497</v>
      </c>
      <c r="M98" s="23" t="s">
        <v>498</v>
      </c>
      <c r="N98" s="21" t="s">
        <v>110</v>
      </c>
      <c r="O98" s="1" t="str">
        <f t="shared" si="4"/>
        <v> </v>
      </c>
      <c r="P98" s="4" t="str">
        <f t="shared" si="2"/>
        <v> </v>
      </c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21">
        <v>75</v>
      </c>
      <c r="B99" s="22" t="s">
        <v>499</v>
      </c>
      <c r="C99" s="21" t="s">
        <v>500</v>
      </c>
      <c r="D99" s="58" t="s">
        <v>427</v>
      </c>
      <c r="E99" s="21">
        <v>7.75</v>
      </c>
      <c r="F99" s="21" t="s">
        <v>34</v>
      </c>
      <c r="G99" s="21" t="s">
        <v>71</v>
      </c>
      <c r="H99" s="23">
        <v>720000</v>
      </c>
      <c r="I99" s="23">
        <v>5</v>
      </c>
      <c r="J99" s="23">
        <f t="shared" si="3"/>
        <v>3600000</v>
      </c>
      <c r="K99" s="23" t="s">
        <v>501</v>
      </c>
      <c r="L99" s="23" t="s">
        <v>502</v>
      </c>
      <c r="M99" s="23" t="s">
        <v>503</v>
      </c>
      <c r="N99" s="21" t="s">
        <v>110</v>
      </c>
      <c r="O99" s="1" t="str">
        <f t="shared" si="4"/>
        <v> </v>
      </c>
      <c r="P99" s="4" t="str">
        <f t="shared" si="2"/>
        <v> </v>
      </c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21">
        <v>76</v>
      </c>
      <c r="B100" s="22" t="s">
        <v>504</v>
      </c>
      <c r="C100" s="21" t="s">
        <v>505</v>
      </c>
      <c r="D100" s="58" t="s">
        <v>438</v>
      </c>
      <c r="E100" s="21">
        <v>7.73</v>
      </c>
      <c r="F100" s="21" t="s">
        <v>34</v>
      </c>
      <c r="G100" s="21" t="s">
        <v>71</v>
      </c>
      <c r="H100" s="23">
        <v>720000</v>
      </c>
      <c r="I100" s="23">
        <v>5</v>
      </c>
      <c r="J100" s="23">
        <f t="shared" si="3"/>
        <v>3600000</v>
      </c>
      <c r="K100" s="23" t="s">
        <v>506</v>
      </c>
      <c r="L100" s="23" t="s">
        <v>507</v>
      </c>
      <c r="M100" s="23" t="s">
        <v>508</v>
      </c>
      <c r="N100" s="21" t="s">
        <v>110</v>
      </c>
      <c r="O100" s="1" t="str">
        <f t="shared" si="4"/>
        <v> </v>
      </c>
      <c r="P100" s="4" t="str">
        <f t="shared" si="2"/>
        <v> 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21">
        <v>77</v>
      </c>
      <c r="B101" s="22" t="s">
        <v>509</v>
      </c>
      <c r="C101" s="21" t="s">
        <v>510</v>
      </c>
      <c r="D101" s="58" t="s">
        <v>511</v>
      </c>
      <c r="E101" s="21">
        <v>9.13</v>
      </c>
      <c r="F101" s="21" t="s">
        <v>25</v>
      </c>
      <c r="G101" s="21" t="s">
        <v>25</v>
      </c>
      <c r="H101" s="23">
        <v>770000</v>
      </c>
      <c r="I101" s="23">
        <v>5</v>
      </c>
      <c r="J101" s="23">
        <f t="shared" si="3"/>
        <v>3850000</v>
      </c>
      <c r="K101" s="23" t="s">
        <v>512</v>
      </c>
      <c r="L101" s="23" t="s">
        <v>513</v>
      </c>
      <c r="M101" s="23" t="s">
        <v>514</v>
      </c>
      <c r="N101" s="21" t="s">
        <v>110</v>
      </c>
      <c r="O101" s="1" t="str">
        <f t="shared" si="4"/>
        <v> </v>
      </c>
      <c r="P101" s="4" t="str">
        <f t="shared" si="2"/>
        <v> 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21">
        <v>78</v>
      </c>
      <c r="B102" s="22" t="s">
        <v>515</v>
      </c>
      <c r="C102" s="21" t="s">
        <v>516</v>
      </c>
      <c r="D102" s="58" t="s">
        <v>511</v>
      </c>
      <c r="E102" s="21">
        <v>8.64</v>
      </c>
      <c r="F102" s="21" t="s">
        <v>25</v>
      </c>
      <c r="G102" s="21" t="s">
        <v>26</v>
      </c>
      <c r="H102" s="23">
        <v>670000</v>
      </c>
      <c r="I102" s="23">
        <v>5</v>
      </c>
      <c r="J102" s="23">
        <f t="shared" si="3"/>
        <v>3350000</v>
      </c>
      <c r="K102" s="23" t="s">
        <v>517</v>
      </c>
      <c r="L102" s="23" t="s">
        <v>518</v>
      </c>
      <c r="M102" s="23" t="s">
        <v>519</v>
      </c>
      <c r="N102" s="21" t="s">
        <v>110</v>
      </c>
      <c r="O102" s="1" t="str">
        <f t="shared" si="4"/>
        <v> </v>
      </c>
      <c r="P102" s="4" t="str">
        <f t="shared" si="2"/>
        <v> 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21">
        <v>79</v>
      </c>
      <c r="B103" s="22" t="s">
        <v>520</v>
      </c>
      <c r="C103" s="21" t="s">
        <v>521</v>
      </c>
      <c r="D103" s="58" t="s">
        <v>511</v>
      </c>
      <c r="E103" s="21">
        <v>8.63</v>
      </c>
      <c r="F103" s="21" t="s">
        <v>34</v>
      </c>
      <c r="G103" s="21" t="s">
        <v>26</v>
      </c>
      <c r="H103" s="23">
        <v>670000</v>
      </c>
      <c r="I103" s="23">
        <v>5</v>
      </c>
      <c r="J103" s="23">
        <f t="shared" si="3"/>
        <v>3350000</v>
      </c>
      <c r="K103" s="23" t="s">
        <v>522</v>
      </c>
      <c r="L103" s="23" t="s">
        <v>523</v>
      </c>
      <c r="M103" s="23" t="s">
        <v>524</v>
      </c>
      <c r="N103" s="21" t="s">
        <v>110</v>
      </c>
      <c r="O103" s="1" t="str">
        <f t="shared" si="4"/>
        <v> </v>
      </c>
      <c r="P103" s="4" t="str">
        <f t="shared" si="2"/>
        <v> 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21">
        <v>80</v>
      </c>
      <c r="B104" s="22" t="s">
        <v>525</v>
      </c>
      <c r="C104" s="21" t="s">
        <v>526</v>
      </c>
      <c r="D104" s="58" t="s">
        <v>527</v>
      </c>
      <c r="E104" s="21">
        <v>8.49</v>
      </c>
      <c r="F104" s="21" t="s">
        <v>34</v>
      </c>
      <c r="G104" s="21" t="s">
        <v>26</v>
      </c>
      <c r="H104" s="23">
        <v>670000</v>
      </c>
      <c r="I104" s="23">
        <v>5</v>
      </c>
      <c r="J104" s="23">
        <f t="shared" si="3"/>
        <v>3350000</v>
      </c>
      <c r="K104" s="23" t="s">
        <v>528</v>
      </c>
      <c r="L104" s="23" t="s">
        <v>529</v>
      </c>
      <c r="M104" s="23" t="s">
        <v>530</v>
      </c>
      <c r="N104" s="21" t="s">
        <v>110</v>
      </c>
      <c r="O104" s="1" t="str">
        <f t="shared" si="4"/>
        <v> </v>
      </c>
      <c r="P104" s="4" t="str">
        <f t="shared" si="2"/>
        <v> 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21">
        <v>81</v>
      </c>
      <c r="B105" s="22" t="s">
        <v>531</v>
      </c>
      <c r="C105" s="21" t="s">
        <v>532</v>
      </c>
      <c r="D105" s="58" t="s">
        <v>511</v>
      </c>
      <c r="E105" s="21">
        <v>8.41</v>
      </c>
      <c r="F105" s="21" t="s">
        <v>34</v>
      </c>
      <c r="G105" s="21" t="s">
        <v>26</v>
      </c>
      <c r="H105" s="23">
        <v>670000</v>
      </c>
      <c r="I105" s="23">
        <v>5</v>
      </c>
      <c r="J105" s="23">
        <f t="shared" si="3"/>
        <v>3350000</v>
      </c>
      <c r="K105" s="23" t="s">
        <v>533</v>
      </c>
      <c r="L105" s="23" t="s">
        <v>534</v>
      </c>
      <c r="M105" s="23" t="s">
        <v>535</v>
      </c>
      <c r="N105" s="21" t="s">
        <v>110</v>
      </c>
      <c r="O105" s="1" t="str">
        <f t="shared" si="4"/>
        <v> </v>
      </c>
      <c r="P105" s="4" t="str">
        <f t="shared" si="2"/>
        <v> 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21">
        <v>82</v>
      </c>
      <c r="B106" s="65" t="s">
        <v>536</v>
      </c>
      <c r="C106" s="21" t="s">
        <v>537</v>
      </c>
      <c r="D106" s="58" t="s">
        <v>538</v>
      </c>
      <c r="E106" s="21">
        <v>7.55</v>
      </c>
      <c r="F106" s="21" t="s">
        <v>34</v>
      </c>
      <c r="G106" s="21" t="s">
        <v>71</v>
      </c>
      <c r="H106" s="23">
        <v>720000</v>
      </c>
      <c r="I106" s="23">
        <v>5</v>
      </c>
      <c r="J106" s="23">
        <f t="shared" si="3"/>
        <v>3600000</v>
      </c>
      <c r="K106" s="23" t="s">
        <v>539</v>
      </c>
      <c r="L106" s="23" t="s">
        <v>540</v>
      </c>
      <c r="M106" s="23" t="s">
        <v>541</v>
      </c>
      <c r="N106" s="21" t="s">
        <v>110</v>
      </c>
      <c r="O106" s="1" t="str">
        <f t="shared" si="4"/>
        <v> </v>
      </c>
      <c r="P106" s="4" t="str">
        <f t="shared" si="2"/>
        <v> 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21">
        <v>83</v>
      </c>
      <c r="B107" s="65" t="s">
        <v>542</v>
      </c>
      <c r="C107" s="21" t="s">
        <v>543</v>
      </c>
      <c r="D107" s="58" t="s">
        <v>538</v>
      </c>
      <c r="E107" s="21">
        <v>7.45</v>
      </c>
      <c r="F107" s="21" t="s">
        <v>34</v>
      </c>
      <c r="G107" s="21" t="s">
        <v>71</v>
      </c>
      <c r="H107" s="23">
        <v>720000</v>
      </c>
      <c r="I107" s="23">
        <v>5</v>
      </c>
      <c r="J107" s="23">
        <f t="shared" si="3"/>
        <v>3600000</v>
      </c>
      <c r="K107" s="23" t="s">
        <v>544</v>
      </c>
      <c r="L107" s="23" t="s">
        <v>545</v>
      </c>
      <c r="M107" s="23" t="s">
        <v>546</v>
      </c>
      <c r="N107" s="21" t="s">
        <v>110</v>
      </c>
      <c r="O107" s="1" t="str">
        <f t="shared" si="4"/>
        <v> </v>
      </c>
      <c r="P107" s="4" t="str">
        <f t="shared" si="2"/>
        <v> 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21">
        <v>84</v>
      </c>
      <c r="B108" s="65" t="s">
        <v>547</v>
      </c>
      <c r="C108" s="21" t="s">
        <v>548</v>
      </c>
      <c r="D108" s="58" t="s">
        <v>538</v>
      </c>
      <c r="E108" s="21">
        <v>7.19</v>
      </c>
      <c r="F108" s="21" t="s">
        <v>34</v>
      </c>
      <c r="G108" s="21" t="s">
        <v>71</v>
      </c>
      <c r="H108" s="23">
        <v>720000</v>
      </c>
      <c r="I108" s="23">
        <v>5</v>
      </c>
      <c r="J108" s="23">
        <f t="shared" si="3"/>
        <v>3600000</v>
      </c>
      <c r="K108" s="23" t="s">
        <v>549</v>
      </c>
      <c r="L108" s="23" t="s">
        <v>550</v>
      </c>
      <c r="M108" s="66" t="s">
        <v>551</v>
      </c>
      <c r="N108" s="21" t="s">
        <v>110</v>
      </c>
      <c r="O108" s="1" t="str">
        <f t="shared" si="4"/>
        <v> </v>
      </c>
      <c r="P108" s="4" t="str">
        <f t="shared" si="2"/>
        <v> 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21">
        <v>85</v>
      </c>
      <c r="B109" s="65" t="s">
        <v>552</v>
      </c>
      <c r="C109" s="21" t="s">
        <v>553</v>
      </c>
      <c r="D109" s="58" t="s">
        <v>554</v>
      </c>
      <c r="E109" s="21">
        <v>8.01</v>
      </c>
      <c r="F109" s="21" t="s">
        <v>34</v>
      </c>
      <c r="G109" s="21" t="s">
        <v>26</v>
      </c>
      <c r="H109" s="23">
        <v>790000</v>
      </c>
      <c r="I109" s="23">
        <v>5</v>
      </c>
      <c r="J109" s="23">
        <f t="shared" si="3"/>
        <v>3950000</v>
      </c>
      <c r="K109" s="23" t="s">
        <v>555</v>
      </c>
      <c r="L109" s="23" t="s">
        <v>556</v>
      </c>
      <c r="M109" s="23" t="s">
        <v>557</v>
      </c>
      <c r="N109" s="21" t="s">
        <v>110</v>
      </c>
      <c r="O109" s="1" t="str">
        <f t="shared" si="4"/>
        <v> </v>
      </c>
      <c r="P109" s="4" t="str">
        <f t="shared" si="2"/>
        <v> 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21">
        <v>86</v>
      </c>
      <c r="B110" s="65" t="s">
        <v>558</v>
      </c>
      <c r="C110" s="21" t="s">
        <v>559</v>
      </c>
      <c r="D110" s="58" t="s">
        <v>554</v>
      </c>
      <c r="E110" s="21">
        <v>7.96</v>
      </c>
      <c r="F110" s="21" t="s">
        <v>25</v>
      </c>
      <c r="G110" s="21" t="s">
        <v>71</v>
      </c>
      <c r="H110" s="23">
        <v>720000</v>
      </c>
      <c r="I110" s="23">
        <v>5</v>
      </c>
      <c r="J110" s="23">
        <f t="shared" si="3"/>
        <v>3600000</v>
      </c>
      <c r="K110" s="23" t="s">
        <v>560</v>
      </c>
      <c r="L110" s="23" t="s">
        <v>561</v>
      </c>
      <c r="M110" s="23" t="s">
        <v>562</v>
      </c>
      <c r="N110" s="21" t="s">
        <v>110</v>
      </c>
      <c r="O110" s="1" t="str">
        <f t="shared" si="4"/>
        <v> </v>
      </c>
      <c r="P110" s="4" t="str">
        <f t="shared" si="2"/>
        <v> 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21">
        <v>87</v>
      </c>
      <c r="B111" s="65" t="s">
        <v>563</v>
      </c>
      <c r="C111" s="21" t="s">
        <v>564</v>
      </c>
      <c r="D111" s="58" t="s">
        <v>565</v>
      </c>
      <c r="E111" s="21">
        <v>7.88</v>
      </c>
      <c r="F111" s="21" t="s">
        <v>34</v>
      </c>
      <c r="G111" s="21" t="s">
        <v>71</v>
      </c>
      <c r="H111" s="23">
        <v>720000</v>
      </c>
      <c r="I111" s="23">
        <v>5</v>
      </c>
      <c r="J111" s="23">
        <f t="shared" si="3"/>
        <v>3600000</v>
      </c>
      <c r="K111" s="23" t="s">
        <v>566</v>
      </c>
      <c r="L111" s="23" t="s">
        <v>567</v>
      </c>
      <c r="M111" s="23" t="s">
        <v>568</v>
      </c>
      <c r="N111" s="21" t="s">
        <v>110</v>
      </c>
      <c r="O111" s="1" t="str">
        <f t="shared" si="4"/>
        <v> </v>
      </c>
      <c r="P111" s="4" t="str">
        <f t="shared" si="2"/>
        <v> 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21">
        <v>88</v>
      </c>
      <c r="B112" s="65" t="s">
        <v>569</v>
      </c>
      <c r="C112" s="21" t="s">
        <v>570</v>
      </c>
      <c r="D112" s="58" t="s">
        <v>565</v>
      </c>
      <c r="E112" s="21">
        <v>7.83</v>
      </c>
      <c r="F112" s="21" t="s">
        <v>71</v>
      </c>
      <c r="G112" s="21" t="s">
        <v>71</v>
      </c>
      <c r="H112" s="23">
        <v>720000</v>
      </c>
      <c r="I112" s="23">
        <v>5</v>
      </c>
      <c r="J112" s="23">
        <f t="shared" si="3"/>
        <v>3600000</v>
      </c>
      <c r="K112" s="23" t="s">
        <v>571</v>
      </c>
      <c r="L112" s="23" t="s">
        <v>572</v>
      </c>
      <c r="M112" s="23" t="s">
        <v>573</v>
      </c>
      <c r="N112" s="21" t="s">
        <v>110</v>
      </c>
      <c r="O112" s="1" t="str">
        <f t="shared" si="4"/>
        <v> </v>
      </c>
      <c r="P112" s="4" t="str">
        <f t="shared" si="2"/>
        <v> 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21">
        <v>89</v>
      </c>
      <c r="B113" s="65" t="s">
        <v>574</v>
      </c>
      <c r="C113" s="21" t="s">
        <v>575</v>
      </c>
      <c r="D113" s="58" t="s">
        <v>554</v>
      </c>
      <c r="E113" s="21">
        <v>7.71</v>
      </c>
      <c r="F113" s="21" t="s">
        <v>34</v>
      </c>
      <c r="G113" s="21" t="s">
        <v>71</v>
      </c>
      <c r="H113" s="23">
        <v>720000</v>
      </c>
      <c r="I113" s="23">
        <v>5</v>
      </c>
      <c r="J113" s="23">
        <f t="shared" si="3"/>
        <v>3600000</v>
      </c>
      <c r="K113" s="23" t="s">
        <v>576</v>
      </c>
      <c r="L113" s="23" t="s">
        <v>577</v>
      </c>
      <c r="M113" s="23" t="s">
        <v>578</v>
      </c>
      <c r="N113" s="21" t="s">
        <v>110</v>
      </c>
      <c r="O113" s="1" t="str">
        <f t="shared" si="4"/>
        <v> </v>
      </c>
      <c r="P113" s="4" t="str">
        <f t="shared" si="2"/>
        <v> 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21">
        <v>90</v>
      </c>
      <c r="B114" s="65" t="s">
        <v>552</v>
      </c>
      <c r="C114" s="21" t="s">
        <v>579</v>
      </c>
      <c r="D114" s="58" t="s">
        <v>580</v>
      </c>
      <c r="E114" s="21">
        <v>8.5</v>
      </c>
      <c r="F114" s="21" t="s">
        <v>34</v>
      </c>
      <c r="G114" s="21" t="s">
        <v>26</v>
      </c>
      <c r="H114" s="23">
        <v>670000</v>
      </c>
      <c r="I114" s="23">
        <v>5</v>
      </c>
      <c r="J114" s="23">
        <f t="shared" si="3"/>
        <v>3350000</v>
      </c>
      <c r="K114" s="23" t="s">
        <v>581</v>
      </c>
      <c r="L114" s="23" t="s">
        <v>582</v>
      </c>
      <c r="M114" s="23" t="s">
        <v>583</v>
      </c>
      <c r="N114" s="21" t="s">
        <v>110</v>
      </c>
      <c r="O114" s="1" t="str">
        <f t="shared" si="4"/>
        <v> </v>
      </c>
      <c r="P114" s="4" t="str">
        <f t="shared" si="2"/>
        <v> 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21">
        <v>91</v>
      </c>
      <c r="B115" s="65" t="s">
        <v>584</v>
      </c>
      <c r="C115" s="21" t="s">
        <v>585</v>
      </c>
      <c r="D115" s="58" t="s">
        <v>580</v>
      </c>
      <c r="E115" s="21">
        <v>8.28</v>
      </c>
      <c r="F115" s="21" t="s">
        <v>34</v>
      </c>
      <c r="G115" s="21" t="s">
        <v>26</v>
      </c>
      <c r="H115" s="23">
        <v>670000</v>
      </c>
      <c r="I115" s="23">
        <v>5</v>
      </c>
      <c r="J115" s="23">
        <f t="shared" si="3"/>
        <v>3350000</v>
      </c>
      <c r="K115" s="23" t="s">
        <v>586</v>
      </c>
      <c r="L115" s="23" t="s">
        <v>587</v>
      </c>
      <c r="M115" s="23" t="s">
        <v>588</v>
      </c>
      <c r="N115" s="21" t="s">
        <v>110</v>
      </c>
      <c r="O115" s="1" t="str">
        <f t="shared" si="4"/>
        <v> </v>
      </c>
      <c r="P115" s="4" t="str">
        <f t="shared" si="2"/>
        <v> 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21">
        <v>92</v>
      </c>
      <c r="B116" s="65" t="s">
        <v>589</v>
      </c>
      <c r="C116" s="21" t="s">
        <v>590</v>
      </c>
      <c r="D116" s="58" t="s">
        <v>580</v>
      </c>
      <c r="E116" s="21">
        <v>8.23</v>
      </c>
      <c r="F116" s="21" t="s">
        <v>34</v>
      </c>
      <c r="G116" s="21" t="s">
        <v>26</v>
      </c>
      <c r="H116" s="23">
        <v>670000</v>
      </c>
      <c r="I116" s="23">
        <v>5</v>
      </c>
      <c r="J116" s="23">
        <f t="shared" si="3"/>
        <v>3350000</v>
      </c>
      <c r="K116" s="23" t="s">
        <v>591</v>
      </c>
      <c r="L116" s="23" t="s">
        <v>592</v>
      </c>
      <c r="M116" s="23" t="s">
        <v>593</v>
      </c>
      <c r="N116" s="21" t="s">
        <v>110</v>
      </c>
      <c r="O116" s="1" t="str">
        <f t="shared" si="4"/>
        <v> </v>
      </c>
      <c r="P116" s="4" t="str">
        <f t="shared" si="2"/>
        <v> 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9.5" customHeight="1">
      <c r="A117" s="1"/>
      <c r="B117" s="67" t="s">
        <v>594</v>
      </c>
      <c r="C117" s="48"/>
      <c r="D117" s="1"/>
      <c r="E117" s="1"/>
      <c r="F117" s="68" t="s">
        <v>595</v>
      </c>
      <c r="G117" s="68"/>
      <c r="H117" s="69">
        <f>SUM(H25:H116)</f>
        <v>70090000</v>
      </c>
      <c r="I117" s="69"/>
      <c r="J117" s="69">
        <f>SUM(J25:J116)</f>
        <v>350450000</v>
      </c>
      <c r="K117" s="69"/>
      <c r="L117" s="70"/>
      <c r="M117" s="70"/>
      <c r="N117" s="69"/>
      <c r="O117" s="1">
        <f t="shared" si="4"/>
      </c>
      <c r="P117" s="4">
        <f t="shared" si="2"/>
      </c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9.5" customHeight="1">
      <c r="A118" s="71" t="s">
        <v>596</v>
      </c>
      <c r="B118" s="71"/>
      <c r="C118" s="71"/>
      <c r="D118" s="72"/>
      <c r="E118" s="73"/>
      <c r="F118" s="73"/>
      <c r="G118" s="4"/>
      <c r="H118" s="73"/>
      <c r="I118" s="74"/>
      <c r="J118" s="75"/>
      <c r="K118" s="76"/>
      <c r="L118" s="77"/>
      <c r="M118" s="78"/>
      <c r="N118" s="76"/>
      <c r="O118" s="1">
        <f t="shared" si="4"/>
      </c>
      <c r="P118" s="4">
        <f t="shared" si="2"/>
      </c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40.5" customHeight="1">
      <c r="A119" s="79" t="s">
        <v>8</v>
      </c>
      <c r="B119" s="79" t="s">
        <v>9</v>
      </c>
      <c r="C119" s="79" t="s">
        <v>10</v>
      </c>
      <c r="D119" s="79" t="s">
        <v>11</v>
      </c>
      <c r="E119" s="79" t="s">
        <v>12</v>
      </c>
      <c r="F119" s="79" t="s">
        <v>13</v>
      </c>
      <c r="G119" s="80" t="s">
        <v>14</v>
      </c>
      <c r="H119" s="79" t="s">
        <v>15</v>
      </c>
      <c r="I119" s="80" t="s">
        <v>16</v>
      </c>
      <c r="J119" s="79" t="s">
        <v>597</v>
      </c>
      <c r="K119" s="81" t="s">
        <v>18</v>
      </c>
      <c r="L119" s="81" t="s">
        <v>101</v>
      </c>
      <c r="M119" s="81" t="s">
        <v>102</v>
      </c>
      <c r="N119" s="81" t="s">
        <v>103</v>
      </c>
      <c r="O119" s="1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0">
        <v>1</v>
      </c>
      <c r="B120" s="82" t="s">
        <v>598</v>
      </c>
      <c r="C120" s="40" t="s">
        <v>599</v>
      </c>
      <c r="D120" s="40" t="s">
        <v>600</v>
      </c>
      <c r="E120" s="40">
        <v>8.86</v>
      </c>
      <c r="F120" s="40" t="s">
        <v>34</v>
      </c>
      <c r="G120" s="21" t="s">
        <v>26</v>
      </c>
      <c r="H120" s="42">
        <v>790000</v>
      </c>
      <c r="I120" s="83">
        <v>5</v>
      </c>
      <c r="J120" s="84">
        <f aca="true" t="shared" si="5" ref="J120:J150">H120*I120</f>
        <v>3950000</v>
      </c>
      <c r="K120" s="85" t="s">
        <v>601</v>
      </c>
      <c r="L120" s="86" t="s">
        <v>602</v>
      </c>
      <c r="M120" s="86" t="s">
        <v>603</v>
      </c>
      <c r="N120" s="85" t="s">
        <v>110</v>
      </c>
      <c r="O120" s="1" t="str">
        <f aca="true" t="shared" si="6" ref="O120:O154">IF(M120="","",IF(LEFT(M120,3)="711"," ","dang ky lai TK"))</f>
        <v> 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1" customHeight="1">
      <c r="A121" s="40">
        <v>2</v>
      </c>
      <c r="B121" s="82" t="s">
        <v>604</v>
      </c>
      <c r="C121" s="40" t="s">
        <v>605</v>
      </c>
      <c r="D121" s="40" t="s">
        <v>606</v>
      </c>
      <c r="E121" s="40">
        <v>8.78</v>
      </c>
      <c r="F121" s="40" t="s">
        <v>25</v>
      </c>
      <c r="G121" s="21" t="s">
        <v>26</v>
      </c>
      <c r="H121" s="42">
        <v>790000</v>
      </c>
      <c r="I121" s="83">
        <v>5</v>
      </c>
      <c r="J121" s="84">
        <f t="shared" si="5"/>
        <v>3950000</v>
      </c>
      <c r="K121" s="85" t="s">
        <v>607</v>
      </c>
      <c r="L121" s="86" t="s">
        <v>608</v>
      </c>
      <c r="M121" s="86" t="s">
        <v>609</v>
      </c>
      <c r="N121" s="85" t="s">
        <v>110</v>
      </c>
      <c r="O121" s="1" t="str">
        <f t="shared" si="6"/>
        <v> 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0">
        <v>3</v>
      </c>
      <c r="B122" s="82" t="s">
        <v>610</v>
      </c>
      <c r="C122" s="40" t="s">
        <v>611</v>
      </c>
      <c r="D122" s="40" t="s">
        <v>612</v>
      </c>
      <c r="E122" s="40">
        <v>8.76</v>
      </c>
      <c r="F122" s="40" t="s">
        <v>34</v>
      </c>
      <c r="G122" s="21" t="s">
        <v>26</v>
      </c>
      <c r="H122" s="42">
        <v>790000</v>
      </c>
      <c r="I122" s="83">
        <v>5</v>
      </c>
      <c r="J122" s="84">
        <f t="shared" si="5"/>
        <v>3950000</v>
      </c>
      <c r="K122" s="85" t="s">
        <v>613</v>
      </c>
      <c r="L122" s="86" t="s">
        <v>614</v>
      </c>
      <c r="M122" s="86" t="s">
        <v>615</v>
      </c>
      <c r="N122" s="85" t="s">
        <v>110</v>
      </c>
      <c r="O122" s="1" t="str">
        <f t="shared" si="6"/>
        <v> 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0">
        <v>4</v>
      </c>
      <c r="B123" s="82" t="s">
        <v>616</v>
      </c>
      <c r="C123" s="40" t="s">
        <v>617</v>
      </c>
      <c r="D123" s="40" t="s">
        <v>600</v>
      </c>
      <c r="E123" s="40">
        <v>8.69</v>
      </c>
      <c r="F123" s="40" t="s">
        <v>34</v>
      </c>
      <c r="G123" s="21" t="s">
        <v>26</v>
      </c>
      <c r="H123" s="42">
        <v>790000</v>
      </c>
      <c r="I123" s="83">
        <v>5</v>
      </c>
      <c r="J123" s="84">
        <f t="shared" si="5"/>
        <v>3950000</v>
      </c>
      <c r="K123" s="85" t="s">
        <v>618</v>
      </c>
      <c r="L123" s="86" t="s">
        <v>619</v>
      </c>
      <c r="M123" s="86" t="s">
        <v>620</v>
      </c>
      <c r="N123" s="85" t="s">
        <v>110</v>
      </c>
      <c r="O123" s="1" t="str">
        <f t="shared" si="6"/>
        <v> 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0">
        <v>5</v>
      </c>
      <c r="B124" s="82" t="s">
        <v>621</v>
      </c>
      <c r="C124" s="40" t="s">
        <v>622</v>
      </c>
      <c r="D124" s="40" t="s">
        <v>606</v>
      </c>
      <c r="E124" s="40">
        <v>8.34</v>
      </c>
      <c r="F124" s="40" t="s">
        <v>34</v>
      </c>
      <c r="G124" s="21" t="s">
        <v>26</v>
      </c>
      <c r="H124" s="42">
        <v>790000</v>
      </c>
      <c r="I124" s="83">
        <v>5</v>
      </c>
      <c r="J124" s="84">
        <f t="shared" si="5"/>
        <v>3950000</v>
      </c>
      <c r="K124" s="85" t="s">
        <v>623</v>
      </c>
      <c r="L124" s="86" t="s">
        <v>624</v>
      </c>
      <c r="M124" s="86" t="s">
        <v>625</v>
      </c>
      <c r="N124" s="85" t="s">
        <v>110</v>
      </c>
      <c r="O124" s="1" t="str">
        <f t="shared" si="6"/>
        <v> 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0">
        <v>6</v>
      </c>
      <c r="B125" s="82" t="s">
        <v>626</v>
      </c>
      <c r="C125" s="40" t="s">
        <v>627</v>
      </c>
      <c r="D125" s="40" t="s">
        <v>600</v>
      </c>
      <c r="E125" s="40">
        <v>8.29</v>
      </c>
      <c r="F125" s="40" t="s">
        <v>25</v>
      </c>
      <c r="G125" s="21" t="s">
        <v>26</v>
      </c>
      <c r="H125" s="87">
        <v>790000</v>
      </c>
      <c r="I125" s="88">
        <v>5</v>
      </c>
      <c r="J125" s="84">
        <f t="shared" si="5"/>
        <v>3950000</v>
      </c>
      <c r="K125" s="85" t="s">
        <v>628</v>
      </c>
      <c r="L125" s="86" t="s">
        <v>629</v>
      </c>
      <c r="M125" s="86" t="s">
        <v>630</v>
      </c>
      <c r="N125" s="85" t="s">
        <v>110</v>
      </c>
      <c r="O125" s="1" t="str">
        <f t="shared" si="6"/>
        <v> 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0">
        <v>7</v>
      </c>
      <c r="B126" s="82" t="s">
        <v>631</v>
      </c>
      <c r="C126" s="40" t="s">
        <v>632</v>
      </c>
      <c r="D126" s="40" t="s">
        <v>600</v>
      </c>
      <c r="E126" s="40">
        <v>8.26</v>
      </c>
      <c r="F126" s="40" t="s">
        <v>34</v>
      </c>
      <c r="G126" s="21" t="s">
        <v>26</v>
      </c>
      <c r="H126" s="42">
        <v>790000</v>
      </c>
      <c r="I126" s="83">
        <v>5</v>
      </c>
      <c r="J126" s="84">
        <f t="shared" si="5"/>
        <v>3950000</v>
      </c>
      <c r="K126" s="85" t="s">
        <v>633</v>
      </c>
      <c r="L126" s="86" t="s">
        <v>634</v>
      </c>
      <c r="M126" s="86" t="s">
        <v>635</v>
      </c>
      <c r="N126" s="85" t="s">
        <v>110</v>
      </c>
      <c r="O126" s="1" t="str">
        <f t="shared" si="6"/>
        <v> 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0">
        <v>8</v>
      </c>
      <c r="B127" s="82" t="s">
        <v>636</v>
      </c>
      <c r="C127" s="40" t="s">
        <v>637</v>
      </c>
      <c r="D127" s="40" t="s">
        <v>606</v>
      </c>
      <c r="E127" s="40">
        <v>8.26</v>
      </c>
      <c r="F127" s="40" t="s">
        <v>34</v>
      </c>
      <c r="G127" s="21" t="s">
        <v>26</v>
      </c>
      <c r="H127" s="42">
        <v>790000</v>
      </c>
      <c r="I127" s="83">
        <v>5</v>
      </c>
      <c r="J127" s="84">
        <f t="shared" si="5"/>
        <v>3950000</v>
      </c>
      <c r="K127" s="85" t="s">
        <v>638</v>
      </c>
      <c r="L127" s="86" t="s">
        <v>639</v>
      </c>
      <c r="M127" s="86" t="s">
        <v>640</v>
      </c>
      <c r="N127" s="85" t="s">
        <v>110</v>
      </c>
      <c r="O127" s="1" t="str">
        <f t="shared" si="6"/>
        <v> 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0">
        <v>9</v>
      </c>
      <c r="B128" s="82" t="s">
        <v>641</v>
      </c>
      <c r="C128" s="40" t="s">
        <v>642</v>
      </c>
      <c r="D128" s="40" t="s">
        <v>606</v>
      </c>
      <c r="E128" s="40">
        <v>8.23</v>
      </c>
      <c r="F128" s="40" t="s">
        <v>34</v>
      </c>
      <c r="G128" s="21" t="s">
        <v>26</v>
      </c>
      <c r="H128" s="42">
        <v>790000</v>
      </c>
      <c r="I128" s="83">
        <v>5</v>
      </c>
      <c r="J128" s="84">
        <f t="shared" si="5"/>
        <v>3950000</v>
      </c>
      <c r="K128" s="85" t="s">
        <v>643</v>
      </c>
      <c r="L128" s="86" t="s">
        <v>644</v>
      </c>
      <c r="M128" s="86" t="s">
        <v>645</v>
      </c>
      <c r="N128" s="85" t="s">
        <v>110</v>
      </c>
      <c r="O128" s="1" t="str">
        <f t="shared" si="6"/>
        <v> 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0">
        <v>10</v>
      </c>
      <c r="B129" s="82" t="s">
        <v>646</v>
      </c>
      <c r="C129" s="40" t="s">
        <v>647</v>
      </c>
      <c r="D129" s="40" t="s">
        <v>600</v>
      </c>
      <c r="E129" s="40">
        <v>8.13</v>
      </c>
      <c r="F129" s="40" t="s">
        <v>34</v>
      </c>
      <c r="G129" s="21" t="s">
        <v>26</v>
      </c>
      <c r="H129" s="42">
        <v>790000</v>
      </c>
      <c r="I129" s="83">
        <v>5</v>
      </c>
      <c r="J129" s="84">
        <f t="shared" si="5"/>
        <v>3950000</v>
      </c>
      <c r="K129" s="85" t="s">
        <v>648</v>
      </c>
      <c r="L129" s="86" t="s">
        <v>649</v>
      </c>
      <c r="M129" s="86" t="s">
        <v>650</v>
      </c>
      <c r="N129" s="85" t="s">
        <v>110</v>
      </c>
      <c r="O129" s="1" t="str">
        <f t="shared" si="6"/>
        <v> 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0">
        <v>11</v>
      </c>
      <c r="B130" s="82" t="s">
        <v>651</v>
      </c>
      <c r="C130" s="40" t="s">
        <v>652</v>
      </c>
      <c r="D130" s="40" t="s">
        <v>612</v>
      </c>
      <c r="E130" s="40">
        <v>8.04</v>
      </c>
      <c r="F130" s="40" t="s">
        <v>34</v>
      </c>
      <c r="G130" s="21" t="s">
        <v>26</v>
      </c>
      <c r="H130" s="42">
        <v>790000</v>
      </c>
      <c r="I130" s="83">
        <v>5</v>
      </c>
      <c r="J130" s="84">
        <f t="shared" si="5"/>
        <v>3950000</v>
      </c>
      <c r="K130" s="85" t="s">
        <v>653</v>
      </c>
      <c r="L130" s="86" t="s">
        <v>654</v>
      </c>
      <c r="M130" s="86" t="s">
        <v>655</v>
      </c>
      <c r="N130" s="85" t="s">
        <v>110</v>
      </c>
      <c r="O130" s="1" t="str">
        <f t="shared" si="6"/>
        <v> 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0">
        <v>12</v>
      </c>
      <c r="B131" s="82" t="s">
        <v>656</v>
      </c>
      <c r="C131" s="40" t="s">
        <v>657</v>
      </c>
      <c r="D131" s="40" t="s">
        <v>658</v>
      </c>
      <c r="E131" s="40">
        <v>8.22</v>
      </c>
      <c r="F131" s="40" t="s">
        <v>34</v>
      </c>
      <c r="G131" s="21" t="s">
        <v>26</v>
      </c>
      <c r="H131" s="42">
        <v>790000</v>
      </c>
      <c r="I131" s="83">
        <v>5</v>
      </c>
      <c r="J131" s="84">
        <f t="shared" si="5"/>
        <v>3950000</v>
      </c>
      <c r="K131" s="85" t="s">
        <v>659</v>
      </c>
      <c r="L131" s="86" t="s">
        <v>660</v>
      </c>
      <c r="M131" s="86" t="s">
        <v>661</v>
      </c>
      <c r="N131" s="85" t="s">
        <v>110</v>
      </c>
      <c r="O131" s="1" t="str">
        <f t="shared" si="6"/>
        <v> 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0">
        <v>13</v>
      </c>
      <c r="B132" s="82" t="s">
        <v>662</v>
      </c>
      <c r="C132" s="40" t="s">
        <v>663</v>
      </c>
      <c r="D132" s="40" t="s">
        <v>658</v>
      </c>
      <c r="E132" s="40">
        <v>8.05</v>
      </c>
      <c r="F132" s="40" t="s">
        <v>34</v>
      </c>
      <c r="G132" s="21" t="s">
        <v>26</v>
      </c>
      <c r="H132" s="42">
        <v>790000</v>
      </c>
      <c r="I132" s="83">
        <v>5</v>
      </c>
      <c r="J132" s="84">
        <f t="shared" si="5"/>
        <v>3950000</v>
      </c>
      <c r="K132" s="85" t="s">
        <v>664</v>
      </c>
      <c r="L132" s="86" t="s">
        <v>665</v>
      </c>
      <c r="M132" s="86" t="s">
        <v>666</v>
      </c>
      <c r="N132" s="85" t="s">
        <v>110</v>
      </c>
      <c r="O132" s="1" t="str">
        <f t="shared" si="6"/>
        <v> 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0">
        <v>14</v>
      </c>
      <c r="B133" s="82" t="s">
        <v>667</v>
      </c>
      <c r="C133" s="40" t="s">
        <v>668</v>
      </c>
      <c r="D133" s="40" t="s">
        <v>669</v>
      </c>
      <c r="E133" s="40">
        <v>8.79</v>
      </c>
      <c r="F133" s="40" t="s">
        <v>34</v>
      </c>
      <c r="G133" s="21" t="s">
        <v>26</v>
      </c>
      <c r="H133" s="42">
        <v>790000</v>
      </c>
      <c r="I133" s="83">
        <v>5</v>
      </c>
      <c r="J133" s="84">
        <f t="shared" si="5"/>
        <v>3950000</v>
      </c>
      <c r="K133" s="85" t="s">
        <v>670</v>
      </c>
      <c r="L133" s="86" t="s">
        <v>671</v>
      </c>
      <c r="M133" s="86" t="s">
        <v>672</v>
      </c>
      <c r="N133" s="85" t="s">
        <v>110</v>
      </c>
      <c r="O133" s="1" t="str">
        <f t="shared" si="6"/>
        <v> 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0">
        <v>15</v>
      </c>
      <c r="B134" s="82" t="s">
        <v>673</v>
      </c>
      <c r="C134" s="40" t="s">
        <v>674</v>
      </c>
      <c r="D134" s="40" t="s">
        <v>675</v>
      </c>
      <c r="E134" s="40">
        <v>8.63</v>
      </c>
      <c r="F134" s="40" t="s">
        <v>34</v>
      </c>
      <c r="G134" s="21" t="s">
        <v>26</v>
      </c>
      <c r="H134" s="42">
        <v>790000</v>
      </c>
      <c r="I134" s="83">
        <v>5</v>
      </c>
      <c r="J134" s="84">
        <f t="shared" si="5"/>
        <v>3950000</v>
      </c>
      <c r="K134" s="44">
        <v>187322579</v>
      </c>
      <c r="L134" s="89">
        <v>989166509</v>
      </c>
      <c r="M134" s="89" t="s">
        <v>676</v>
      </c>
      <c r="N134" s="85" t="s">
        <v>110</v>
      </c>
      <c r="O134" s="1" t="str">
        <f t="shared" si="6"/>
        <v> 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0">
        <v>16</v>
      </c>
      <c r="B135" s="82" t="s">
        <v>677</v>
      </c>
      <c r="C135" s="40" t="s">
        <v>678</v>
      </c>
      <c r="D135" s="40" t="s">
        <v>669</v>
      </c>
      <c r="E135" s="40">
        <v>8.62</v>
      </c>
      <c r="F135" s="40" t="s">
        <v>34</v>
      </c>
      <c r="G135" s="21" t="s">
        <v>26</v>
      </c>
      <c r="H135" s="42">
        <v>790000</v>
      </c>
      <c r="I135" s="83">
        <v>5</v>
      </c>
      <c r="J135" s="84">
        <f t="shared" si="5"/>
        <v>3950000</v>
      </c>
      <c r="K135" s="85" t="s">
        <v>679</v>
      </c>
      <c r="L135" s="86" t="s">
        <v>680</v>
      </c>
      <c r="M135" s="86" t="s">
        <v>681</v>
      </c>
      <c r="N135" s="85" t="s">
        <v>110</v>
      </c>
      <c r="O135" s="1" t="str">
        <f t="shared" si="6"/>
        <v> 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0">
        <v>17</v>
      </c>
      <c r="B136" s="82" t="s">
        <v>682</v>
      </c>
      <c r="C136" s="40" t="s">
        <v>683</v>
      </c>
      <c r="D136" s="40" t="s">
        <v>675</v>
      </c>
      <c r="E136" s="40">
        <v>8.48</v>
      </c>
      <c r="F136" s="40" t="s">
        <v>34</v>
      </c>
      <c r="G136" s="21" t="s">
        <v>26</v>
      </c>
      <c r="H136" s="42">
        <v>790000</v>
      </c>
      <c r="I136" s="83">
        <v>5</v>
      </c>
      <c r="J136" s="84">
        <f t="shared" si="5"/>
        <v>3950000</v>
      </c>
      <c r="K136" s="85" t="s">
        <v>684</v>
      </c>
      <c r="L136" s="86" t="s">
        <v>685</v>
      </c>
      <c r="M136" s="86" t="s">
        <v>686</v>
      </c>
      <c r="N136" s="85" t="s">
        <v>110</v>
      </c>
      <c r="O136" s="1" t="str">
        <f t="shared" si="6"/>
        <v> 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0">
        <v>18</v>
      </c>
      <c r="B137" s="82" t="s">
        <v>687</v>
      </c>
      <c r="C137" s="40" t="s">
        <v>688</v>
      </c>
      <c r="D137" s="40" t="s">
        <v>689</v>
      </c>
      <c r="E137" s="40">
        <v>8.65</v>
      </c>
      <c r="F137" s="40" t="s">
        <v>34</v>
      </c>
      <c r="G137" s="21" t="s">
        <v>26</v>
      </c>
      <c r="H137" s="42">
        <v>790000</v>
      </c>
      <c r="I137" s="83">
        <v>5</v>
      </c>
      <c r="J137" s="84">
        <f t="shared" si="5"/>
        <v>3950000</v>
      </c>
      <c r="K137" s="37">
        <v>187606029</v>
      </c>
      <c r="L137" s="31" t="s">
        <v>690</v>
      </c>
      <c r="M137" s="37" t="s">
        <v>691</v>
      </c>
      <c r="N137" s="85" t="s">
        <v>110</v>
      </c>
      <c r="O137" s="1" t="str">
        <f t="shared" si="6"/>
        <v> 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0">
        <v>19</v>
      </c>
      <c r="B138" s="82" t="s">
        <v>692</v>
      </c>
      <c r="C138" s="40" t="s">
        <v>693</v>
      </c>
      <c r="D138" s="40" t="s">
        <v>689</v>
      </c>
      <c r="E138" s="40">
        <v>8.27</v>
      </c>
      <c r="F138" s="40" t="s">
        <v>34</v>
      </c>
      <c r="G138" s="21" t="s">
        <v>26</v>
      </c>
      <c r="H138" s="42">
        <v>790000</v>
      </c>
      <c r="I138" s="83">
        <v>5</v>
      </c>
      <c r="J138" s="84">
        <f t="shared" si="5"/>
        <v>3950000</v>
      </c>
      <c r="K138" s="37">
        <v>184187170</v>
      </c>
      <c r="L138" s="31" t="s">
        <v>694</v>
      </c>
      <c r="M138" s="37" t="s">
        <v>695</v>
      </c>
      <c r="N138" s="85" t="s">
        <v>110</v>
      </c>
      <c r="O138" s="1" t="str">
        <f t="shared" si="6"/>
        <v> 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0">
        <v>20</v>
      </c>
      <c r="B139" s="82" t="s">
        <v>696</v>
      </c>
      <c r="C139" s="40" t="s">
        <v>697</v>
      </c>
      <c r="D139" s="40" t="s">
        <v>698</v>
      </c>
      <c r="E139" s="40">
        <v>8.27</v>
      </c>
      <c r="F139" s="40" t="s">
        <v>71</v>
      </c>
      <c r="G139" s="21" t="s">
        <v>71</v>
      </c>
      <c r="H139" s="42">
        <v>720000</v>
      </c>
      <c r="I139" s="83">
        <v>5</v>
      </c>
      <c r="J139" s="84">
        <f t="shared" si="5"/>
        <v>3600000</v>
      </c>
      <c r="K139" s="86" t="s">
        <v>699</v>
      </c>
      <c r="L139" s="86" t="s">
        <v>700</v>
      </c>
      <c r="M139" s="86" t="s">
        <v>701</v>
      </c>
      <c r="N139" s="85" t="s">
        <v>110</v>
      </c>
      <c r="O139" s="1" t="str">
        <f t="shared" si="6"/>
        <v> 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9.5" customHeight="1">
      <c r="A140" s="40">
        <v>21</v>
      </c>
      <c r="B140" s="82" t="s">
        <v>702</v>
      </c>
      <c r="C140" s="40" t="s">
        <v>703</v>
      </c>
      <c r="D140" s="40" t="s">
        <v>698</v>
      </c>
      <c r="E140" s="40">
        <v>7.92</v>
      </c>
      <c r="F140" s="40" t="s">
        <v>25</v>
      </c>
      <c r="G140" s="21" t="s">
        <v>71</v>
      </c>
      <c r="H140" s="42">
        <v>720000</v>
      </c>
      <c r="I140" s="83">
        <v>5</v>
      </c>
      <c r="J140" s="84">
        <f t="shared" si="5"/>
        <v>3600000</v>
      </c>
      <c r="K140" s="85" t="s">
        <v>704</v>
      </c>
      <c r="L140" s="86" t="s">
        <v>705</v>
      </c>
      <c r="M140" s="86" t="s">
        <v>706</v>
      </c>
      <c r="N140" s="85" t="s">
        <v>110</v>
      </c>
      <c r="O140" s="1" t="str">
        <f t="shared" si="6"/>
        <v> 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8" customHeight="1">
      <c r="A141" s="40">
        <v>22</v>
      </c>
      <c r="B141" s="82" t="s">
        <v>707</v>
      </c>
      <c r="C141" s="40" t="s">
        <v>708</v>
      </c>
      <c r="D141" s="40" t="s">
        <v>709</v>
      </c>
      <c r="E141" s="40">
        <v>8.55</v>
      </c>
      <c r="F141" s="40" t="s">
        <v>25</v>
      </c>
      <c r="G141" s="21" t="s">
        <v>26</v>
      </c>
      <c r="H141" s="42">
        <v>790000</v>
      </c>
      <c r="I141" s="83">
        <v>5</v>
      </c>
      <c r="J141" s="84">
        <f t="shared" si="5"/>
        <v>3950000</v>
      </c>
      <c r="K141" s="85" t="s">
        <v>710</v>
      </c>
      <c r="L141" s="86" t="s">
        <v>711</v>
      </c>
      <c r="M141" s="86" t="s">
        <v>712</v>
      </c>
      <c r="N141" s="85" t="s">
        <v>110</v>
      </c>
      <c r="O141" s="1" t="str">
        <f t="shared" si="6"/>
        <v> 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0">
        <v>23</v>
      </c>
      <c r="B142" s="82" t="s">
        <v>713</v>
      </c>
      <c r="C142" s="40" t="s">
        <v>714</v>
      </c>
      <c r="D142" s="40" t="s">
        <v>715</v>
      </c>
      <c r="E142" s="40">
        <v>8.55</v>
      </c>
      <c r="F142" s="40" t="s">
        <v>34</v>
      </c>
      <c r="G142" s="21" t="s">
        <v>26</v>
      </c>
      <c r="H142" s="42">
        <v>790000</v>
      </c>
      <c r="I142" s="83">
        <v>5</v>
      </c>
      <c r="J142" s="84">
        <f t="shared" si="5"/>
        <v>3950000</v>
      </c>
      <c r="K142" s="85" t="s">
        <v>716</v>
      </c>
      <c r="L142" s="86" t="s">
        <v>717</v>
      </c>
      <c r="M142" s="86" t="s">
        <v>718</v>
      </c>
      <c r="N142" s="85" t="s">
        <v>110</v>
      </c>
      <c r="O142" s="1" t="str">
        <f t="shared" si="6"/>
        <v> 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0">
        <v>24</v>
      </c>
      <c r="B143" s="82" t="s">
        <v>719</v>
      </c>
      <c r="C143" s="40" t="s">
        <v>720</v>
      </c>
      <c r="D143" s="40" t="s">
        <v>709</v>
      </c>
      <c r="E143" s="40">
        <v>8.42</v>
      </c>
      <c r="F143" s="40" t="s">
        <v>34</v>
      </c>
      <c r="G143" s="21" t="s">
        <v>26</v>
      </c>
      <c r="H143" s="42">
        <v>790000</v>
      </c>
      <c r="I143" s="83">
        <v>5</v>
      </c>
      <c r="J143" s="84">
        <f t="shared" si="5"/>
        <v>3950000</v>
      </c>
      <c r="K143" s="85" t="s">
        <v>721</v>
      </c>
      <c r="L143" s="86" t="s">
        <v>722</v>
      </c>
      <c r="M143" s="86" t="s">
        <v>723</v>
      </c>
      <c r="N143" s="85" t="s">
        <v>110</v>
      </c>
      <c r="O143" s="1" t="str">
        <f t="shared" si="6"/>
        <v> 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0">
        <v>25</v>
      </c>
      <c r="B144" s="82" t="s">
        <v>724</v>
      </c>
      <c r="C144" s="40" t="s">
        <v>725</v>
      </c>
      <c r="D144" s="40" t="s">
        <v>715</v>
      </c>
      <c r="E144" s="40">
        <v>8.3</v>
      </c>
      <c r="F144" s="40" t="s">
        <v>34</v>
      </c>
      <c r="G144" s="21" t="s">
        <v>26</v>
      </c>
      <c r="H144" s="42">
        <v>790000</v>
      </c>
      <c r="I144" s="83">
        <v>5</v>
      </c>
      <c r="J144" s="84">
        <f t="shared" si="5"/>
        <v>3950000</v>
      </c>
      <c r="K144" s="85" t="s">
        <v>726</v>
      </c>
      <c r="L144" s="86" t="s">
        <v>727</v>
      </c>
      <c r="M144" s="86" t="s">
        <v>728</v>
      </c>
      <c r="N144" s="85" t="s">
        <v>110</v>
      </c>
      <c r="O144" s="1" t="str">
        <f t="shared" si="6"/>
        <v> 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0">
        <v>26</v>
      </c>
      <c r="B145" s="82" t="s">
        <v>729</v>
      </c>
      <c r="C145" s="40" t="s">
        <v>730</v>
      </c>
      <c r="D145" s="40" t="s">
        <v>715</v>
      </c>
      <c r="E145" s="40">
        <v>8.21</v>
      </c>
      <c r="F145" s="40" t="s">
        <v>34</v>
      </c>
      <c r="G145" s="21" t="s">
        <v>26</v>
      </c>
      <c r="H145" s="42">
        <v>790000</v>
      </c>
      <c r="I145" s="83">
        <v>5</v>
      </c>
      <c r="J145" s="84">
        <f t="shared" si="5"/>
        <v>3950000</v>
      </c>
      <c r="K145" s="85" t="s">
        <v>731</v>
      </c>
      <c r="L145" s="86" t="s">
        <v>732</v>
      </c>
      <c r="M145" s="86" t="s">
        <v>733</v>
      </c>
      <c r="N145" s="85" t="s">
        <v>110</v>
      </c>
      <c r="O145" s="1" t="str">
        <f t="shared" si="6"/>
        <v> 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0">
        <v>27</v>
      </c>
      <c r="B146" s="82" t="s">
        <v>734</v>
      </c>
      <c r="C146" s="40" t="s">
        <v>735</v>
      </c>
      <c r="D146" s="40" t="s">
        <v>736</v>
      </c>
      <c r="E146" s="40">
        <v>8.24</v>
      </c>
      <c r="F146" s="40" t="s">
        <v>71</v>
      </c>
      <c r="G146" s="21" t="s">
        <v>71</v>
      </c>
      <c r="H146" s="42">
        <v>720000</v>
      </c>
      <c r="I146" s="83">
        <v>5</v>
      </c>
      <c r="J146" s="84">
        <f t="shared" si="5"/>
        <v>3600000</v>
      </c>
      <c r="K146" s="85" t="s">
        <v>737</v>
      </c>
      <c r="L146" s="86" t="s">
        <v>738</v>
      </c>
      <c r="M146" s="86" t="s">
        <v>739</v>
      </c>
      <c r="N146" s="85" t="s">
        <v>110</v>
      </c>
      <c r="O146" s="1" t="str">
        <f t="shared" si="6"/>
        <v> 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0">
        <v>28</v>
      </c>
      <c r="B147" s="82" t="s">
        <v>740</v>
      </c>
      <c r="C147" s="40" t="s">
        <v>741</v>
      </c>
      <c r="D147" s="40" t="s">
        <v>736</v>
      </c>
      <c r="E147" s="40">
        <v>7.58</v>
      </c>
      <c r="F147" s="40" t="s">
        <v>71</v>
      </c>
      <c r="G147" s="21" t="s">
        <v>71</v>
      </c>
      <c r="H147" s="42">
        <v>720000</v>
      </c>
      <c r="I147" s="83">
        <v>5</v>
      </c>
      <c r="J147" s="84">
        <f t="shared" si="5"/>
        <v>3600000</v>
      </c>
      <c r="K147" s="85" t="s">
        <v>742</v>
      </c>
      <c r="L147" s="86" t="s">
        <v>743</v>
      </c>
      <c r="M147" s="86" t="s">
        <v>744</v>
      </c>
      <c r="N147" s="85" t="s">
        <v>110</v>
      </c>
      <c r="O147" s="1" t="str">
        <f t="shared" si="6"/>
        <v> 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0">
        <v>29</v>
      </c>
      <c r="B148" s="82" t="s">
        <v>745</v>
      </c>
      <c r="C148" s="40" t="s">
        <v>746</v>
      </c>
      <c r="D148" s="40" t="s">
        <v>747</v>
      </c>
      <c r="E148" s="40">
        <v>8.61</v>
      </c>
      <c r="F148" s="40" t="s">
        <v>34</v>
      </c>
      <c r="G148" s="21" t="s">
        <v>26</v>
      </c>
      <c r="H148" s="42">
        <v>790000</v>
      </c>
      <c r="I148" s="83">
        <v>5</v>
      </c>
      <c r="J148" s="84">
        <f t="shared" si="5"/>
        <v>3950000</v>
      </c>
      <c r="K148" s="85" t="s">
        <v>748</v>
      </c>
      <c r="L148" s="86" t="s">
        <v>749</v>
      </c>
      <c r="M148" s="86" t="s">
        <v>750</v>
      </c>
      <c r="N148" s="85" t="s">
        <v>110</v>
      </c>
      <c r="O148" s="1" t="str">
        <f t="shared" si="6"/>
        <v> 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0">
        <v>30</v>
      </c>
      <c r="B149" s="82" t="s">
        <v>751</v>
      </c>
      <c r="C149" s="40" t="s">
        <v>752</v>
      </c>
      <c r="D149" s="40" t="s">
        <v>747</v>
      </c>
      <c r="E149" s="40">
        <v>8.57</v>
      </c>
      <c r="F149" s="40" t="s">
        <v>34</v>
      </c>
      <c r="G149" s="21" t="s">
        <v>26</v>
      </c>
      <c r="H149" s="42">
        <v>790000</v>
      </c>
      <c r="I149" s="88">
        <v>5</v>
      </c>
      <c r="J149" s="84">
        <f t="shared" si="5"/>
        <v>3950000</v>
      </c>
      <c r="K149" s="85" t="s">
        <v>753</v>
      </c>
      <c r="L149" s="86" t="s">
        <v>754</v>
      </c>
      <c r="M149" s="86" t="s">
        <v>755</v>
      </c>
      <c r="N149" s="85" t="s">
        <v>110</v>
      </c>
      <c r="O149" s="1" t="str">
        <f t="shared" si="6"/>
        <v> 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1.75" customHeight="1">
      <c r="A150" s="40">
        <v>31</v>
      </c>
      <c r="B150" s="90" t="s">
        <v>756</v>
      </c>
      <c r="C150" s="40" t="s">
        <v>757</v>
      </c>
      <c r="D150" s="40" t="s">
        <v>747</v>
      </c>
      <c r="E150" s="40">
        <v>8.43</v>
      </c>
      <c r="F150" s="90" t="s">
        <v>25</v>
      </c>
      <c r="G150" s="21" t="s">
        <v>26</v>
      </c>
      <c r="H150" s="42">
        <v>790000</v>
      </c>
      <c r="I150" s="88">
        <v>5</v>
      </c>
      <c r="J150" s="91">
        <f t="shared" si="5"/>
        <v>3950000</v>
      </c>
      <c r="K150" s="92" t="s">
        <v>758</v>
      </c>
      <c r="L150" s="44" t="s">
        <v>759</v>
      </c>
      <c r="M150" s="44" t="s">
        <v>760</v>
      </c>
      <c r="N150" s="92" t="s">
        <v>110</v>
      </c>
      <c r="O150" s="1" t="str">
        <f t="shared" si="6"/>
        <v> 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93"/>
      <c r="B151" s="94" t="s">
        <v>761</v>
      </c>
      <c r="C151" s="94"/>
      <c r="D151" s="94"/>
      <c r="E151" s="93"/>
      <c r="F151" s="95"/>
      <c r="G151" s="96"/>
      <c r="H151" s="97">
        <f>SUM(H120:H150)</f>
        <v>24210000</v>
      </c>
      <c r="I151" s="98"/>
      <c r="J151" s="99">
        <f>SUM(J120:J150)</f>
        <v>121050000</v>
      </c>
      <c r="K151" s="100"/>
      <c r="L151" s="101"/>
      <c r="M151" s="101"/>
      <c r="N151" s="100"/>
      <c r="O151" s="1">
        <f t="shared" si="6"/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102"/>
      <c r="B152" s="103"/>
      <c r="C152" s="56"/>
      <c r="D152" s="103"/>
      <c r="E152" s="102"/>
      <c r="F152" s="104"/>
      <c r="G152" s="105"/>
      <c r="H152" s="106"/>
      <c r="I152" s="107"/>
      <c r="J152" s="108"/>
      <c r="K152" s="109"/>
      <c r="L152" s="110"/>
      <c r="M152" s="101"/>
      <c r="N152" s="109"/>
      <c r="O152" s="1">
        <f t="shared" si="6"/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2" t="s">
        <v>762</v>
      </c>
      <c r="B153" s="2"/>
      <c r="C153" s="48"/>
      <c r="D153" s="1"/>
      <c r="E153" s="1"/>
      <c r="F153" s="1"/>
      <c r="G153" s="1"/>
      <c r="H153" s="1"/>
      <c r="I153" s="48"/>
      <c r="J153" s="1"/>
      <c r="K153" s="1"/>
      <c r="L153" s="48"/>
      <c r="M153" s="48"/>
      <c r="N153" s="48"/>
      <c r="O153" s="1">
        <f t="shared" si="6"/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1"/>
      <c r="B154" s="1"/>
      <c r="C154" s="48"/>
      <c r="D154" s="1"/>
      <c r="E154" s="1"/>
      <c r="F154" s="1"/>
      <c r="G154" s="1"/>
      <c r="H154" s="1"/>
      <c r="I154" s="48"/>
      <c r="J154" s="1"/>
      <c r="K154" s="1"/>
      <c r="L154" s="48"/>
      <c r="M154" s="48"/>
      <c r="N154" s="48"/>
      <c r="O154" s="1">
        <f t="shared" si="6"/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47.25" customHeight="1">
      <c r="A155" s="111" t="s">
        <v>8</v>
      </c>
      <c r="B155" s="111" t="s">
        <v>9</v>
      </c>
      <c r="C155" s="111" t="s">
        <v>10</v>
      </c>
      <c r="D155" s="111" t="s">
        <v>11</v>
      </c>
      <c r="E155" s="111" t="s">
        <v>12</v>
      </c>
      <c r="F155" s="111" t="s">
        <v>13</v>
      </c>
      <c r="G155" s="18" t="s">
        <v>14</v>
      </c>
      <c r="H155" s="111" t="s">
        <v>15</v>
      </c>
      <c r="I155" s="18" t="s">
        <v>16</v>
      </c>
      <c r="J155" s="111" t="s">
        <v>597</v>
      </c>
      <c r="K155" s="112" t="s">
        <v>18</v>
      </c>
      <c r="L155" s="112" t="s">
        <v>101</v>
      </c>
      <c r="M155" s="112" t="s">
        <v>102</v>
      </c>
      <c r="N155" s="112" t="s">
        <v>103</v>
      </c>
      <c r="O155" s="1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113">
        <v>1</v>
      </c>
      <c r="B156" s="114" t="s">
        <v>763</v>
      </c>
      <c r="C156" s="113" t="s">
        <v>764</v>
      </c>
      <c r="D156" s="114" t="s">
        <v>765</v>
      </c>
      <c r="E156" s="114">
        <v>8.38</v>
      </c>
      <c r="F156" s="114" t="s">
        <v>766</v>
      </c>
      <c r="G156" s="114" t="s">
        <v>26</v>
      </c>
      <c r="H156" s="115">
        <v>670000</v>
      </c>
      <c r="I156" s="113">
        <v>5</v>
      </c>
      <c r="J156" s="115">
        <v>3350000</v>
      </c>
      <c r="K156" s="114">
        <v>194520493</v>
      </c>
      <c r="L156" s="113">
        <v>1688850776</v>
      </c>
      <c r="M156" s="113" t="s">
        <v>767</v>
      </c>
      <c r="N156" s="113" t="s">
        <v>110</v>
      </c>
      <c r="O156" s="1" t="str">
        <f aca="true" t="shared" si="7" ref="O156:O209">IF(M156="","",IF(LEFT(M156,3)="711"," ","dang ky lai TK"))</f>
        <v> 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113">
        <v>2</v>
      </c>
      <c r="B157" s="114" t="s">
        <v>768</v>
      </c>
      <c r="C157" s="113" t="s">
        <v>769</v>
      </c>
      <c r="D157" s="114" t="s">
        <v>770</v>
      </c>
      <c r="E157" s="114">
        <v>8.3</v>
      </c>
      <c r="F157" s="114" t="s">
        <v>34</v>
      </c>
      <c r="G157" s="114" t="s">
        <v>26</v>
      </c>
      <c r="H157" s="115">
        <v>670000</v>
      </c>
      <c r="I157" s="113">
        <v>5</v>
      </c>
      <c r="J157" s="115">
        <v>3350000</v>
      </c>
      <c r="K157" s="114">
        <v>187407609</v>
      </c>
      <c r="L157" s="113">
        <v>1662784605</v>
      </c>
      <c r="M157" s="113" t="s">
        <v>771</v>
      </c>
      <c r="N157" s="113" t="s">
        <v>110</v>
      </c>
      <c r="O157" s="1" t="str">
        <f t="shared" si="7"/>
        <v> 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113">
        <v>3</v>
      </c>
      <c r="B158" s="114" t="s">
        <v>772</v>
      </c>
      <c r="C158" s="113" t="s">
        <v>773</v>
      </c>
      <c r="D158" s="114" t="s">
        <v>765</v>
      </c>
      <c r="E158" s="114">
        <v>8.2</v>
      </c>
      <c r="F158" s="114" t="s">
        <v>766</v>
      </c>
      <c r="G158" s="114" t="s">
        <v>26</v>
      </c>
      <c r="H158" s="115">
        <v>670000</v>
      </c>
      <c r="I158" s="113">
        <v>5</v>
      </c>
      <c r="J158" s="115">
        <v>3350000</v>
      </c>
      <c r="K158" s="114">
        <v>187370407</v>
      </c>
      <c r="L158" s="113">
        <v>1658231564</v>
      </c>
      <c r="M158" s="113" t="s">
        <v>774</v>
      </c>
      <c r="N158" s="113" t="s">
        <v>110</v>
      </c>
      <c r="O158" s="1" t="str">
        <f t="shared" si="7"/>
        <v> 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113">
        <v>4</v>
      </c>
      <c r="B159" s="114" t="s">
        <v>775</v>
      </c>
      <c r="C159" s="113" t="s">
        <v>776</v>
      </c>
      <c r="D159" s="114" t="s">
        <v>777</v>
      </c>
      <c r="E159" s="114">
        <v>8.77</v>
      </c>
      <c r="F159" s="114" t="s">
        <v>34</v>
      </c>
      <c r="G159" s="114" t="s">
        <v>26</v>
      </c>
      <c r="H159" s="115">
        <v>670000</v>
      </c>
      <c r="I159" s="113">
        <v>5</v>
      </c>
      <c r="J159" s="115">
        <v>3350000</v>
      </c>
      <c r="K159" s="114">
        <v>187590063</v>
      </c>
      <c r="L159" s="113" t="s">
        <v>778</v>
      </c>
      <c r="M159" s="113" t="s">
        <v>779</v>
      </c>
      <c r="N159" s="113" t="s">
        <v>110</v>
      </c>
      <c r="O159" s="1" t="str">
        <f t="shared" si="7"/>
        <v> 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113">
        <v>5</v>
      </c>
      <c r="B160" s="114" t="s">
        <v>780</v>
      </c>
      <c r="C160" s="113" t="s">
        <v>781</v>
      </c>
      <c r="D160" s="114" t="s">
        <v>777</v>
      </c>
      <c r="E160" s="114">
        <v>8.63</v>
      </c>
      <c r="F160" s="114" t="s">
        <v>34</v>
      </c>
      <c r="G160" s="114" t="s">
        <v>26</v>
      </c>
      <c r="H160" s="115">
        <v>670000</v>
      </c>
      <c r="I160" s="113">
        <v>5</v>
      </c>
      <c r="J160" s="115">
        <v>3350000</v>
      </c>
      <c r="K160" s="114">
        <v>187498915</v>
      </c>
      <c r="L160" s="113">
        <v>1684588919</v>
      </c>
      <c r="M160" s="113" t="s">
        <v>782</v>
      </c>
      <c r="N160" s="113" t="s">
        <v>110</v>
      </c>
      <c r="O160" s="1" t="str">
        <f t="shared" si="7"/>
        <v> 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113">
        <v>6</v>
      </c>
      <c r="B161" s="114" t="s">
        <v>783</v>
      </c>
      <c r="C161" s="113" t="s">
        <v>784</v>
      </c>
      <c r="D161" s="114" t="s">
        <v>785</v>
      </c>
      <c r="E161" s="114">
        <v>8.45</v>
      </c>
      <c r="F161" s="114" t="s">
        <v>34</v>
      </c>
      <c r="G161" s="114" t="s">
        <v>26</v>
      </c>
      <c r="H161" s="115">
        <v>670000</v>
      </c>
      <c r="I161" s="113">
        <v>5</v>
      </c>
      <c r="J161" s="115">
        <v>3350000</v>
      </c>
      <c r="K161" s="114">
        <v>184161682</v>
      </c>
      <c r="L161" s="113">
        <v>1697751949</v>
      </c>
      <c r="M161" s="113" t="s">
        <v>786</v>
      </c>
      <c r="N161" s="113" t="s">
        <v>110</v>
      </c>
      <c r="O161" s="1" t="str">
        <f t="shared" si="7"/>
        <v> 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113">
        <v>7</v>
      </c>
      <c r="B162" s="114" t="s">
        <v>787</v>
      </c>
      <c r="C162" s="113" t="s">
        <v>788</v>
      </c>
      <c r="D162" s="114" t="s">
        <v>785</v>
      </c>
      <c r="E162" s="114">
        <v>8.27</v>
      </c>
      <c r="F162" s="114" t="s">
        <v>34</v>
      </c>
      <c r="G162" s="114" t="s">
        <v>26</v>
      </c>
      <c r="H162" s="115">
        <v>670000</v>
      </c>
      <c r="I162" s="113">
        <v>5</v>
      </c>
      <c r="J162" s="115">
        <v>3350000</v>
      </c>
      <c r="K162" s="114">
        <v>174732125</v>
      </c>
      <c r="L162" s="113" t="s">
        <v>789</v>
      </c>
      <c r="M162" s="113" t="s">
        <v>790</v>
      </c>
      <c r="N162" s="113" t="s">
        <v>791</v>
      </c>
      <c r="O162" s="1" t="str">
        <f t="shared" si="7"/>
        <v> 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113">
        <v>8</v>
      </c>
      <c r="B163" s="114" t="s">
        <v>792</v>
      </c>
      <c r="C163" s="113" t="s">
        <v>793</v>
      </c>
      <c r="D163" s="114" t="s">
        <v>777</v>
      </c>
      <c r="E163" s="114">
        <v>8.25</v>
      </c>
      <c r="F163" s="114" t="s">
        <v>34</v>
      </c>
      <c r="G163" s="114" t="s">
        <v>26</v>
      </c>
      <c r="H163" s="115">
        <v>670000</v>
      </c>
      <c r="I163" s="113">
        <v>5</v>
      </c>
      <c r="J163" s="115">
        <v>3350000</v>
      </c>
      <c r="K163" s="114">
        <v>187522005</v>
      </c>
      <c r="L163" s="113">
        <v>1663422278</v>
      </c>
      <c r="M163" s="113" t="s">
        <v>794</v>
      </c>
      <c r="N163" s="113" t="s">
        <v>791</v>
      </c>
      <c r="O163" s="1" t="str">
        <f t="shared" si="7"/>
        <v> 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113">
        <v>9</v>
      </c>
      <c r="B164" s="114" t="s">
        <v>795</v>
      </c>
      <c r="C164" s="113" t="s">
        <v>796</v>
      </c>
      <c r="D164" s="114" t="s">
        <v>797</v>
      </c>
      <c r="E164" s="114">
        <v>8.89</v>
      </c>
      <c r="F164" s="114" t="s">
        <v>766</v>
      </c>
      <c r="G164" s="114" t="s">
        <v>26</v>
      </c>
      <c r="H164" s="115">
        <v>670000</v>
      </c>
      <c r="I164" s="113">
        <v>5</v>
      </c>
      <c r="J164" s="115">
        <v>3350000</v>
      </c>
      <c r="K164" s="114">
        <v>187534416</v>
      </c>
      <c r="L164" s="113">
        <v>1686126114</v>
      </c>
      <c r="M164" s="113" t="s">
        <v>798</v>
      </c>
      <c r="N164" s="113" t="s">
        <v>799</v>
      </c>
      <c r="O164" s="1" t="str">
        <f t="shared" si="7"/>
        <v> 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113">
        <v>10</v>
      </c>
      <c r="B165" s="114" t="s">
        <v>800</v>
      </c>
      <c r="C165" s="113" t="s">
        <v>801</v>
      </c>
      <c r="D165" s="114" t="s">
        <v>797</v>
      </c>
      <c r="E165" s="114">
        <v>7.93</v>
      </c>
      <c r="F165" s="114" t="s">
        <v>34</v>
      </c>
      <c r="G165" s="114" t="s">
        <v>71</v>
      </c>
      <c r="H165" s="115">
        <v>610000</v>
      </c>
      <c r="I165" s="113">
        <v>5</v>
      </c>
      <c r="J165" s="115">
        <v>3050000</v>
      </c>
      <c r="K165" s="114">
        <v>184297549</v>
      </c>
      <c r="L165" s="113">
        <v>941082949</v>
      </c>
      <c r="M165" s="113" t="s">
        <v>802</v>
      </c>
      <c r="N165" s="113" t="s">
        <v>799</v>
      </c>
      <c r="O165" s="1" t="str">
        <f t="shared" si="7"/>
        <v> 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113">
        <v>11</v>
      </c>
      <c r="B166" s="114" t="s">
        <v>803</v>
      </c>
      <c r="C166" s="113" t="s">
        <v>804</v>
      </c>
      <c r="D166" s="114" t="s">
        <v>797</v>
      </c>
      <c r="E166" s="114">
        <v>7.75</v>
      </c>
      <c r="F166" s="114" t="s">
        <v>34</v>
      </c>
      <c r="G166" s="114" t="s">
        <v>71</v>
      </c>
      <c r="H166" s="115">
        <v>610000</v>
      </c>
      <c r="I166" s="113">
        <v>5</v>
      </c>
      <c r="J166" s="115">
        <v>3050000</v>
      </c>
      <c r="K166" s="114">
        <v>187674158</v>
      </c>
      <c r="L166" s="113">
        <v>1658741117</v>
      </c>
      <c r="M166" s="113" t="s">
        <v>805</v>
      </c>
      <c r="N166" s="113" t="s">
        <v>799</v>
      </c>
      <c r="O166" s="1" t="str">
        <f t="shared" si="7"/>
        <v> 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113">
        <v>12</v>
      </c>
      <c r="B167" s="114" t="s">
        <v>806</v>
      </c>
      <c r="C167" s="113" t="s">
        <v>807</v>
      </c>
      <c r="D167" s="114" t="s">
        <v>808</v>
      </c>
      <c r="E167" s="114">
        <v>8.52</v>
      </c>
      <c r="F167" s="114" t="s">
        <v>34</v>
      </c>
      <c r="G167" s="114" t="s">
        <v>26</v>
      </c>
      <c r="H167" s="115">
        <v>670000</v>
      </c>
      <c r="I167" s="113">
        <v>5</v>
      </c>
      <c r="J167" s="115">
        <v>3350000</v>
      </c>
      <c r="K167" s="114">
        <v>187443691</v>
      </c>
      <c r="L167" s="113">
        <v>1679429597</v>
      </c>
      <c r="M167" s="113" t="s">
        <v>809</v>
      </c>
      <c r="N167" s="113" t="s">
        <v>799</v>
      </c>
      <c r="O167" s="1" t="str">
        <f t="shared" si="7"/>
        <v> 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113">
        <v>13</v>
      </c>
      <c r="B168" s="114" t="s">
        <v>810</v>
      </c>
      <c r="C168" s="113" t="s">
        <v>811</v>
      </c>
      <c r="D168" s="114" t="s">
        <v>812</v>
      </c>
      <c r="E168" s="114">
        <v>8.43</v>
      </c>
      <c r="F168" s="114" t="s">
        <v>34</v>
      </c>
      <c r="G168" s="114" t="s">
        <v>26</v>
      </c>
      <c r="H168" s="115">
        <v>670000</v>
      </c>
      <c r="I168" s="113">
        <v>5</v>
      </c>
      <c r="J168" s="115">
        <v>3350000</v>
      </c>
      <c r="K168" s="114">
        <v>187548524</v>
      </c>
      <c r="L168" s="113">
        <v>1663371427</v>
      </c>
      <c r="M168" s="113" t="s">
        <v>813</v>
      </c>
      <c r="N168" s="113" t="s">
        <v>799</v>
      </c>
      <c r="O168" s="1" t="str">
        <f t="shared" si="7"/>
        <v> 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113">
        <v>14</v>
      </c>
      <c r="B169" s="114" t="s">
        <v>814</v>
      </c>
      <c r="C169" s="113" t="s">
        <v>815</v>
      </c>
      <c r="D169" s="114" t="s">
        <v>808</v>
      </c>
      <c r="E169" s="114">
        <v>8.42</v>
      </c>
      <c r="F169" s="114" t="s">
        <v>766</v>
      </c>
      <c r="G169" s="114" t="s">
        <v>26</v>
      </c>
      <c r="H169" s="115">
        <v>670000</v>
      </c>
      <c r="I169" s="113">
        <v>5</v>
      </c>
      <c r="J169" s="115">
        <v>3350000</v>
      </c>
      <c r="K169" s="114">
        <v>174587266</v>
      </c>
      <c r="L169" s="113" t="s">
        <v>816</v>
      </c>
      <c r="M169" s="113" t="s">
        <v>817</v>
      </c>
      <c r="N169" s="113" t="s">
        <v>110</v>
      </c>
      <c r="O169" s="1" t="str">
        <f t="shared" si="7"/>
        <v> 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113">
        <v>15</v>
      </c>
      <c r="B170" s="114" t="s">
        <v>818</v>
      </c>
      <c r="C170" s="113" t="s">
        <v>819</v>
      </c>
      <c r="D170" s="114" t="s">
        <v>820</v>
      </c>
      <c r="E170" s="114">
        <v>8.35</v>
      </c>
      <c r="F170" s="114" t="s">
        <v>34</v>
      </c>
      <c r="G170" s="114" t="s">
        <v>26</v>
      </c>
      <c r="H170" s="115">
        <v>670000</v>
      </c>
      <c r="I170" s="113">
        <v>5</v>
      </c>
      <c r="J170" s="115">
        <v>3350000</v>
      </c>
      <c r="K170" s="114">
        <v>173961731</v>
      </c>
      <c r="L170" s="113">
        <v>988714393</v>
      </c>
      <c r="M170" s="113" t="s">
        <v>821</v>
      </c>
      <c r="N170" s="113" t="s">
        <v>110</v>
      </c>
      <c r="O170" s="1" t="str">
        <f t="shared" si="7"/>
        <v> 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113">
        <v>16</v>
      </c>
      <c r="B171" s="114" t="s">
        <v>822</v>
      </c>
      <c r="C171" s="113" t="s">
        <v>823</v>
      </c>
      <c r="D171" s="114" t="s">
        <v>808</v>
      </c>
      <c r="E171" s="114">
        <v>8.32</v>
      </c>
      <c r="F171" s="114" t="s">
        <v>34</v>
      </c>
      <c r="G171" s="114" t="s">
        <v>26</v>
      </c>
      <c r="H171" s="115">
        <v>670000</v>
      </c>
      <c r="I171" s="113">
        <v>5</v>
      </c>
      <c r="J171" s="115">
        <v>3350000</v>
      </c>
      <c r="K171" s="114">
        <v>187596747</v>
      </c>
      <c r="L171" s="113">
        <v>985639056</v>
      </c>
      <c r="M171" s="113" t="s">
        <v>824</v>
      </c>
      <c r="N171" s="113" t="s">
        <v>110</v>
      </c>
      <c r="O171" s="1" t="str">
        <f t="shared" si="7"/>
        <v> 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113">
        <v>17</v>
      </c>
      <c r="B172" s="114" t="s">
        <v>825</v>
      </c>
      <c r="C172" s="113" t="s">
        <v>826</v>
      </c>
      <c r="D172" s="114" t="s">
        <v>812</v>
      </c>
      <c r="E172" s="114">
        <v>8.24</v>
      </c>
      <c r="F172" s="114" t="s">
        <v>34</v>
      </c>
      <c r="G172" s="114" t="s">
        <v>26</v>
      </c>
      <c r="H172" s="115">
        <v>670000</v>
      </c>
      <c r="I172" s="113">
        <v>5</v>
      </c>
      <c r="J172" s="115">
        <v>3350000</v>
      </c>
      <c r="K172" s="114">
        <v>184154266</v>
      </c>
      <c r="L172" s="113">
        <v>986931540</v>
      </c>
      <c r="M172" s="113" t="s">
        <v>827</v>
      </c>
      <c r="N172" s="113" t="s">
        <v>110</v>
      </c>
      <c r="O172" s="1" t="str">
        <f t="shared" si="7"/>
        <v> 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113">
        <v>18</v>
      </c>
      <c r="B173" s="114" t="s">
        <v>828</v>
      </c>
      <c r="C173" s="113" t="s">
        <v>829</v>
      </c>
      <c r="D173" s="114" t="s">
        <v>820</v>
      </c>
      <c r="E173" s="114">
        <v>8.23</v>
      </c>
      <c r="F173" s="114" t="s">
        <v>34</v>
      </c>
      <c r="G173" s="114" t="s">
        <v>26</v>
      </c>
      <c r="H173" s="115">
        <v>670000</v>
      </c>
      <c r="I173" s="113">
        <v>5</v>
      </c>
      <c r="J173" s="115">
        <v>3350000</v>
      </c>
      <c r="K173" s="114">
        <v>194544279</v>
      </c>
      <c r="L173" s="113">
        <v>963017170</v>
      </c>
      <c r="M173" s="113" t="s">
        <v>830</v>
      </c>
      <c r="N173" s="113" t="s">
        <v>110</v>
      </c>
      <c r="O173" s="1" t="str">
        <f t="shared" si="7"/>
        <v> 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113">
        <v>19</v>
      </c>
      <c r="B174" s="114" t="s">
        <v>831</v>
      </c>
      <c r="C174" s="113" t="s">
        <v>832</v>
      </c>
      <c r="D174" s="114" t="s">
        <v>820</v>
      </c>
      <c r="E174" s="114">
        <v>8.23</v>
      </c>
      <c r="F174" s="114" t="s">
        <v>34</v>
      </c>
      <c r="G174" s="114" t="s">
        <v>26</v>
      </c>
      <c r="H174" s="115">
        <v>670000</v>
      </c>
      <c r="I174" s="113">
        <v>5</v>
      </c>
      <c r="J174" s="115">
        <v>3350000</v>
      </c>
      <c r="K174" s="114">
        <v>197321582</v>
      </c>
      <c r="L174" s="113">
        <v>987683609</v>
      </c>
      <c r="M174" s="113" t="s">
        <v>833</v>
      </c>
      <c r="N174" s="113" t="s">
        <v>110</v>
      </c>
      <c r="O174" s="1" t="str">
        <f t="shared" si="7"/>
        <v> 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113">
        <v>20</v>
      </c>
      <c r="B175" s="114" t="s">
        <v>834</v>
      </c>
      <c r="C175" s="113" t="s">
        <v>835</v>
      </c>
      <c r="D175" s="114" t="s">
        <v>836</v>
      </c>
      <c r="E175" s="114">
        <v>8.37</v>
      </c>
      <c r="F175" s="114" t="s">
        <v>34</v>
      </c>
      <c r="G175" s="114" t="s">
        <v>26</v>
      </c>
      <c r="H175" s="115">
        <v>670000</v>
      </c>
      <c r="I175" s="113">
        <v>5</v>
      </c>
      <c r="J175" s="115">
        <v>3350000</v>
      </c>
      <c r="K175" s="114">
        <v>184236064</v>
      </c>
      <c r="L175" s="113" t="s">
        <v>837</v>
      </c>
      <c r="M175" s="113" t="s">
        <v>838</v>
      </c>
      <c r="N175" s="113" t="s">
        <v>110</v>
      </c>
      <c r="O175" s="1" t="str">
        <f t="shared" si="7"/>
        <v> 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113">
        <v>21</v>
      </c>
      <c r="B176" s="114" t="s">
        <v>839</v>
      </c>
      <c r="C176" s="113" t="s">
        <v>840</v>
      </c>
      <c r="D176" s="114" t="s">
        <v>841</v>
      </c>
      <c r="E176" s="114">
        <v>8.37</v>
      </c>
      <c r="F176" s="114" t="s">
        <v>34</v>
      </c>
      <c r="G176" s="114" t="s">
        <v>26</v>
      </c>
      <c r="H176" s="115">
        <v>670000</v>
      </c>
      <c r="I176" s="113">
        <v>5</v>
      </c>
      <c r="J176" s="115">
        <v>3350000</v>
      </c>
      <c r="K176" s="114">
        <v>187501998</v>
      </c>
      <c r="L176" s="113">
        <v>977351573</v>
      </c>
      <c r="M176" s="113" t="s">
        <v>842</v>
      </c>
      <c r="N176" s="113" t="s">
        <v>110</v>
      </c>
      <c r="O176" s="1" t="str">
        <f t="shared" si="7"/>
        <v> 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113">
        <v>22</v>
      </c>
      <c r="B177" s="114" t="s">
        <v>843</v>
      </c>
      <c r="C177" s="113" t="s">
        <v>844</v>
      </c>
      <c r="D177" s="114" t="s">
        <v>841</v>
      </c>
      <c r="E177" s="114">
        <v>8.23</v>
      </c>
      <c r="F177" s="114" t="s">
        <v>34</v>
      </c>
      <c r="G177" s="114" t="s">
        <v>26</v>
      </c>
      <c r="H177" s="115">
        <v>670000</v>
      </c>
      <c r="I177" s="113">
        <v>5</v>
      </c>
      <c r="J177" s="115">
        <v>3350000</v>
      </c>
      <c r="K177" s="114">
        <v>187573653</v>
      </c>
      <c r="L177" s="113">
        <v>1649849796</v>
      </c>
      <c r="M177" s="113" t="s">
        <v>845</v>
      </c>
      <c r="N177" s="113" t="s">
        <v>110</v>
      </c>
      <c r="O177" s="1" t="str">
        <f t="shared" si="7"/>
        <v> 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113">
        <v>23</v>
      </c>
      <c r="B178" s="114" t="s">
        <v>846</v>
      </c>
      <c r="C178" s="113" t="s">
        <v>847</v>
      </c>
      <c r="D178" s="114" t="s">
        <v>836</v>
      </c>
      <c r="E178" s="114">
        <v>8.21</v>
      </c>
      <c r="F178" s="114" t="s">
        <v>766</v>
      </c>
      <c r="G178" s="114" t="s">
        <v>26</v>
      </c>
      <c r="H178" s="115">
        <v>670000</v>
      </c>
      <c r="I178" s="113">
        <v>5</v>
      </c>
      <c r="J178" s="115">
        <v>3350000</v>
      </c>
      <c r="K178" s="114">
        <v>174753409</v>
      </c>
      <c r="L178" s="113">
        <v>976167080</v>
      </c>
      <c r="M178" s="113" t="s">
        <v>848</v>
      </c>
      <c r="N178" s="113" t="s">
        <v>110</v>
      </c>
      <c r="O178" s="1" t="str">
        <f t="shared" si="7"/>
        <v> 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113">
        <v>24</v>
      </c>
      <c r="B179" s="114" t="s">
        <v>849</v>
      </c>
      <c r="C179" s="113" t="s">
        <v>850</v>
      </c>
      <c r="D179" s="114" t="s">
        <v>841</v>
      </c>
      <c r="E179" s="114">
        <v>8.12</v>
      </c>
      <c r="F179" s="114" t="s">
        <v>34</v>
      </c>
      <c r="G179" s="114" t="s">
        <v>26</v>
      </c>
      <c r="H179" s="115">
        <v>670000</v>
      </c>
      <c r="I179" s="113">
        <v>5</v>
      </c>
      <c r="J179" s="115">
        <v>3350000</v>
      </c>
      <c r="K179" s="114">
        <v>187437161</v>
      </c>
      <c r="L179" s="113">
        <v>962913134</v>
      </c>
      <c r="M179" s="113" t="s">
        <v>851</v>
      </c>
      <c r="N179" s="113" t="s">
        <v>110</v>
      </c>
      <c r="O179" s="1" t="str">
        <f t="shared" si="7"/>
        <v> 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113">
        <v>25</v>
      </c>
      <c r="B180" s="114" t="s">
        <v>852</v>
      </c>
      <c r="C180" s="113" t="s">
        <v>853</v>
      </c>
      <c r="D180" s="114" t="s">
        <v>854</v>
      </c>
      <c r="E180" s="114">
        <v>8.01</v>
      </c>
      <c r="F180" s="114" t="s">
        <v>34</v>
      </c>
      <c r="G180" s="114" t="s">
        <v>26</v>
      </c>
      <c r="H180" s="115">
        <v>670000</v>
      </c>
      <c r="I180" s="113">
        <v>5</v>
      </c>
      <c r="J180" s="115">
        <v>3350000</v>
      </c>
      <c r="K180" s="114">
        <v>187408989</v>
      </c>
      <c r="L180" s="113">
        <v>982493980</v>
      </c>
      <c r="M180" s="113" t="s">
        <v>855</v>
      </c>
      <c r="N180" s="113" t="s">
        <v>110</v>
      </c>
      <c r="O180" s="1" t="str">
        <f t="shared" si="7"/>
        <v> 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113">
        <v>26</v>
      </c>
      <c r="B181" s="114" t="s">
        <v>856</v>
      </c>
      <c r="C181" s="113" t="s">
        <v>857</v>
      </c>
      <c r="D181" s="114" t="s">
        <v>854</v>
      </c>
      <c r="E181" s="114">
        <v>7.85</v>
      </c>
      <c r="F181" s="114" t="s">
        <v>34</v>
      </c>
      <c r="G181" s="114" t="s">
        <v>71</v>
      </c>
      <c r="H181" s="115">
        <v>610000</v>
      </c>
      <c r="I181" s="113">
        <v>5</v>
      </c>
      <c r="J181" s="115">
        <v>3050000</v>
      </c>
      <c r="K181" s="114">
        <v>187648219</v>
      </c>
      <c r="L181" s="113">
        <v>981945029</v>
      </c>
      <c r="M181" s="113" t="s">
        <v>858</v>
      </c>
      <c r="N181" s="113" t="s">
        <v>110</v>
      </c>
      <c r="O181" s="1" t="str">
        <f t="shared" si="7"/>
        <v> 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113">
        <v>27</v>
      </c>
      <c r="B182" s="114" t="s">
        <v>859</v>
      </c>
      <c r="C182" s="113" t="s">
        <v>860</v>
      </c>
      <c r="D182" s="114" t="s">
        <v>854</v>
      </c>
      <c r="E182" s="114">
        <v>7.63</v>
      </c>
      <c r="F182" s="114" t="s">
        <v>71</v>
      </c>
      <c r="G182" s="114" t="s">
        <v>71</v>
      </c>
      <c r="H182" s="115">
        <v>610000</v>
      </c>
      <c r="I182" s="113">
        <v>5</v>
      </c>
      <c r="J182" s="115">
        <v>3050000</v>
      </c>
      <c r="K182" s="114">
        <v>187515055</v>
      </c>
      <c r="L182" s="113">
        <v>965304966</v>
      </c>
      <c r="M182" s="113" t="s">
        <v>861</v>
      </c>
      <c r="N182" s="113" t="s">
        <v>110</v>
      </c>
      <c r="O182" s="1" t="str">
        <f t="shared" si="7"/>
        <v> 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113">
        <v>28</v>
      </c>
      <c r="B183" s="114" t="s">
        <v>862</v>
      </c>
      <c r="C183" s="113" t="s">
        <v>863</v>
      </c>
      <c r="D183" s="114" t="s">
        <v>854</v>
      </c>
      <c r="E183" s="114">
        <v>7.5</v>
      </c>
      <c r="F183" s="114" t="s">
        <v>71</v>
      </c>
      <c r="G183" s="114" t="s">
        <v>71</v>
      </c>
      <c r="H183" s="115">
        <v>610000</v>
      </c>
      <c r="I183" s="113">
        <v>5</v>
      </c>
      <c r="J183" s="115">
        <v>3050000</v>
      </c>
      <c r="K183" s="114">
        <v>187422165</v>
      </c>
      <c r="L183" s="113">
        <v>1653795508</v>
      </c>
      <c r="M183" s="113" t="s">
        <v>864</v>
      </c>
      <c r="N183" s="113" t="s">
        <v>110</v>
      </c>
      <c r="O183" s="1" t="str">
        <f t="shared" si="7"/>
        <v> 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113">
        <v>29</v>
      </c>
      <c r="B184" s="114" t="s">
        <v>865</v>
      </c>
      <c r="C184" s="113" t="s">
        <v>866</v>
      </c>
      <c r="D184" s="114" t="s">
        <v>867</v>
      </c>
      <c r="E184" s="114">
        <v>7.47</v>
      </c>
      <c r="F184" s="114" t="s">
        <v>34</v>
      </c>
      <c r="G184" s="114" t="s">
        <v>71</v>
      </c>
      <c r="H184" s="115">
        <v>610000</v>
      </c>
      <c r="I184" s="113">
        <v>5</v>
      </c>
      <c r="J184" s="115">
        <v>3050000</v>
      </c>
      <c r="K184" s="114">
        <v>187639129</v>
      </c>
      <c r="L184" s="113">
        <v>1646537580</v>
      </c>
      <c r="M184" s="113" t="s">
        <v>868</v>
      </c>
      <c r="N184" s="113" t="s">
        <v>110</v>
      </c>
      <c r="O184" s="1" t="str">
        <f t="shared" si="7"/>
        <v> 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113">
        <v>30</v>
      </c>
      <c r="B185" s="114" t="s">
        <v>869</v>
      </c>
      <c r="C185" s="113" t="s">
        <v>870</v>
      </c>
      <c r="D185" s="114" t="s">
        <v>871</v>
      </c>
      <c r="E185" s="114">
        <v>7.31</v>
      </c>
      <c r="F185" s="114" t="s">
        <v>71</v>
      </c>
      <c r="G185" s="114" t="s">
        <v>71</v>
      </c>
      <c r="H185" s="115">
        <v>610000</v>
      </c>
      <c r="I185" s="113">
        <v>5</v>
      </c>
      <c r="J185" s="115">
        <v>3050000</v>
      </c>
      <c r="K185" s="114">
        <v>187678858</v>
      </c>
      <c r="L185" s="113">
        <v>1698122709</v>
      </c>
      <c r="M185" s="113" t="s">
        <v>872</v>
      </c>
      <c r="N185" s="113" t="s">
        <v>110</v>
      </c>
      <c r="O185" s="1" t="str">
        <f t="shared" si="7"/>
        <v> 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113">
        <v>31</v>
      </c>
      <c r="B186" s="114" t="s">
        <v>873</v>
      </c>
      <c r="C186" s="113" t="s">
        <v>874</v>
      </c>
      <c r="D186" s="114" t="s">
        <v>854</v>
      </c>
      <c r="E186" s="114">
        <v>7.29</v>
      </c>
      <c r="F186" s="114" t="s">
        <v>71</v>
      </c>
      <c r="G186" s="114" t="s">
        <v>71</v>
      </c>
      <c r="H186" s="115">
        <v>610000</v>
      </c>
      <c r="I186" s="113">
        <v>5</v>
      </c>
      <c r="J186" s="115">
        <v>3050000</v>
      </c>
      <c r="K186" s="114">
        <v>187336320</v>
      </c>
      <c r="L186" s="113">
        <v>1676339158</v>
      </c>
      <c r="M186" s="113" t="s">
        <v>875</v>
      </c>
      <c r="N186" s="113" t="s">
        <v>110</v>
      </c>
      <c r="O186" s="1" t="str">
        <f t="shared" si="7"/>
        <v> 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113">
        <v>32</v>
      </c>
      <c r="B187" s="114" t="s">
        <v>876</v>
      </c>
      <c r="C187" s="113" t="s">
        <v>877</v>
      </c>
      <c r="D187" s="114" t="s">
        <v>878</v>
      </c>
      <c r="E187" s="114">
        <v>8.84</v>
      </c>
      <c r="F187" s="114" t="s">
        <v>766</v>
      </c>
      <c r="G187" s="114" t="s">
        <v>26</v>
      </c>
      <c r="H187" s="115">
        <v>790000</v>
      </c>
      <c r="I187" s="113">
        <v>5</v>
      </c>
      <c r="J187" s="115">
        <v>3950000</v>
      </c>
      <c r="K187" s="114">
        <v>187498913</v>
      </c>
      <c r="L187" s="113" t="s">
        <v>879</v>
      </c>
      <c r="M187" s="113" t="s">
        <v>880</v>
      </c>
      <c r="N187" s="113" t="s">
        <v>799</v>
      </c>
      <c r="O187" s="1" t="str">
        <f t="shared" si="7"/>
        <v> 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113">
        <v>33</v>
      </c>
      <c r="B188" s="114" t="s">
        <v>881</v>
      </c>
      <c r="C188" s="113" t="s">
        <v>882</v>
      </c>
      <c r="D188" s="114" t="s">
        <v>878</v>
      </c>
      <c r="E188" s="114">
        <v>8.72</v>
      </c>
      <c r="F188" s="114" t="s">
        <v>766</v>
      </c>
      <c r="G188" s="114" t="s">
        <v>26</v>
      </c>
      <c r="H188" s="115">
        <v>790000</v>
      </c>
      <c r="I188" s="113">
        <v>5</v>
      </c>
      <c r="J188" s="115">
        <v>3950000</v>
      </c>
      <c r="K188" s="114">
        <v>187246854</v>
      </c>
      <c r="L188" s="113">
        <v>978027637</v>
      </c>
      <c r="M188" s="113" t="s">
        <v>883</v>
      </c>
      <c r="N188" s="113" t="s">
        <v>799</v>
      </c>
      <c r="O188" s="1" t="str">
        <f t="shared" si="7"/>
        <v> 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113">
        <v>34</v>
      </c>
      <c r="B189" s="114" t="s">
        <v>884</v>
      </c>
      <c r="C189" s="113" t="s">
        <v>885</v>
      </c>
      <c r="D189" s="114" t="s">
        <v>878</v>
      </c>
      <c r="E189" s="114">
        <v>8.61</v>
      </c>
      <c r="F189" s="114" t="s">
        <v>34</v>
      </c>
      <c r="G189" s="114" t="s">
        <v>26</v>
      </c>
      <c r="H189" s="115">
        <v>790000</v>
      </c>
      <c r="I189" s="113">
        <v>5</v>
      </c>
      <c r="J189" s="115">
        <v>3950000</v>
      </c>
      <c r="K189" s="114">
        <v>174754495</v>
      </c>
      <c r="L189" s="113">
        <v>1655277348</v>
      </c>
      <c r="M189" s="113" t="s">
        <v>886</v>
      </c>
      <c r="N189" s="113" t="s">
        <v>799</v>
      </c>
      <c r="O189" s="1" t="str">
        <f t="shared" si="7"/>
        <v> 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113">
        <v>35</v>
      </c>
      <c r="B190" s="114" t="s">
        <v>887</v>
      </c>
      <c r="C190" s="113" t="s">
        <v>888</v>
      </c>
      <c r="D190" s="114" t="s">
        <v>878</v>
      </c>
      <c r="E190" s="114">
        <v>8.6</v>
      </c>
      <c r="F190" s="114" t="s">
        <v>766</v>
      </c>
      <c r="G190" s="114" t="s">
        <v>26</v>
      </c>
      <c r="H190" s="115">
        <v>790000</v>
      </c>
      <c r="I190" s="113">
        <v>5</v>
      </c>
      <c r="J190" s="115">
        <v>3950000</v>
      </c>
      <c r="K190" s="114">
        <v>184200826</v>
      </c>
      <c r="L190" s="113">
        <v>979459751</v>
      </c>
      <c r="M190" s="113" t="s">
        <v>889</v>
      </c>
      <c r="N190" s="113" t="s">
        <v>799</v>
      </c>
      <c r="O190" s="1" t="str">
        <f t="shared" si="7"/>
        <v> 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113">
        <v>36</v>
      </c>
      <c r="B191" s="114" t="s">
        <v>479</v>
      </c>
      <c r="C191" s="113" t="s">
        <v>890</v>
      </c>
      <c r="D191" s="114" t="s">
        <v>878</v>
      </c>
      <c r="E191" s="114">
        <v>8.59</v>
      </c>
      <c r="F191" s="114" t="s">
        <v>766</v>
      </c>
      <c r="G191" s="114" t="s">
        <v>26</v>
      </c>
      <c r="H191" s="115">
        <v>790000</v>
      </c>
      <c r="I191" s="113">
        <v>5</v>
      </c>
      <c r="J191" s="115">
        <v>3950000</v>
      </c>
      <c r="K191" s="114">
        <v>184045656</v>
      </c>
      <c r="L191" s="113">
        <v>1654096187</v>
      </c>
      <c r="M191" s="113" t="s">
        <v>891</v>
      </c>
      <c r="N191" s="113" t="s">
        <v>799</v>
      </c>
      <c r="O191" s="1" t="str">
        <f t="shared" si="7"/>
        <v> 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113">
        <v>37</v>
      </c>
      <c r="B192" s="114" t="s">
        <v>175</v>
      </c>
      <c r="C192" s="113" t="s">
        <v>892</v>
      </c>
      <c r="D192" s="114" t="s">
        <v>878</v>
      </c>
      <c r="E192" s="114">
        <v>8.59</v>
      </c>
      <c r="F192" s="114" t="s">
        <v>766</v>
      </c>
      <c r="G192" s="114" t="s">
        <v>26</v>
      </c>
      <c r="H192" s="115">
        <v>790000</v>
      </c>
      <c r="I192" s="113">
        <v>5</v>
      </c>
      <c r="J192" s="115">
        <v>3950000</v>
      </c>
      <c r="K192" s="114">
        <v>187442954</v>
      </c>
      <c r="L192" s="113">
        <v>1659230328</v>
      </c>
      <c r="M192" s="113" t="s">
        <v>893</v>
      </c>
      <c r="N192" s="113" t="s">
        <v>799</v>
      </c>
      <c r="O192" s="1" t="str">
        <f t="shared" si="7"/>
        <v> 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113">
        <v>38</v>
      </c>
      <c r="B193" s="114" t="s">
        <v>894</v>
      </c>
      <c r="C193" s="113" t="s">
        <v>895</v>
      </c>
      <c r="D193" s="114" t="s">
        <v>896</v>
      </c>
      <c r="E193" s="114">
        <v>8.51</v>
      </c>
      <c r="F193" s="114" t="s">
        <v>766</v>
      </c>
      <c r="G193" s="114" t="s">
        <v>26</v>
      </c>
      <c r="H193" s="115">
        <v>790000</v>
      </c>
      <c r="I193" s="113">
        <v>5</v>
      </c>
      <c r="J193" s="115">
        <v>3950000</v>
      </c>
      <c r="K193" s="114">
        <v>173841344</v>
      </c>
      <c r="L193" s="113">
        <v>985096428</v>
      </c>
      <c r="M193" s="113" t="s">
        <v>897</v>
      </c>
      <c r="N193" s="113" t="s">
        <v>110</v>
      </c>
      <c r="O193" s="1" t="str">
        <f t="shared" si="7"/>
        <v> 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113">
        <v>39</v>
      </c>
      <c r="B194" s="114" t="s">
        <v>898</v>
      </c>
      <c r="C194" s="113" t="s">
        <v>899</v>
      </c>
      <c r="D194" s="114" t="s">
        <v>900</v>
      </c>
      <c r="E194" s="114">
        <v>8.38</v>
      </c>
      <c r="F194" s="114" t="s">
        <v>766</v>
      </c>
      <c r="G194" s="114" t="s">
        <v>26</v>
      </c>
      <c r="H194" s="115">
        <v>790000</v>
      </c>
      <c r="I194" s="113">
        <v>5</v>
      </c>
      <c r="J194" s="115">
        <v>3950000</v>
      </c>
      <c r="K194" s="114">
        <v>184252990</v>
      </c>
      <c r="L194" s="113">
        <v>1694588283</v>
      </c>
      <c r="M194" s="113" t="s">
        <v>901</v>
      </c>
      <c r="N194" s="113" t="s">
        <v>110</v>
      </c>
      <c r="O194" s="1" t="str">
        <f t="shared" si="7"/>
        <v> 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113">
        <v>40</v>
      </c>
      <c r="B195" s="114" t="s">
        <v>902</v>
      </c>
      <c r="C195" s="113" t="s">
        <v>903</v>
      </c>
      <c r="D195" s="114" t="s">
        <v>904</v>
      </c>
      <c r="E195" s="114">
        <v>8.25</v>
      </c>
      <c r="F195" s="114" t="s">
        <v>34</v>
      </c>
      <c r="G195" s="114" t="s">
        <v>26</v>
      </c>
      <c r="H195" s="115">
        <v>790000</v>
      </c>
      <c r="I195" s="113">
        <v>5</v>
      </c>
      <c r="J195" s="115">
        <v>3950000</v>
      </c>
      <c r="K195" s="114">
        <v>187252525</v>
      </c>
      <c r="L195" s="113">
        <v>1669790756</v>
      </c>
      <c r="M195" s="113" t="s">
        <v>905</v>
      </c>
      <c r="N195" s="113" t="s">
        <v>110</v>
      </c>
      <c r="O195" s="1" t="str">
        <f t="shared" si="7"/>
        <v> 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113">
        <v>41</v>
      </c>
      <c r="B196" s="114" t="s">
        <v>906</v>
      </c>
      <c r="C196" s="113" t="s">
        <v>907</v>
      </c>
      <c r="D196" s="114" t="s">
        <v>908</v>
      </c>
      <c r="E196" s="114">
        <v>8.57</v>
      </c>
      <c r="F196" s="114" t="s">
        <v>34</v>
      </c>
      <c r="G196" s="114" t="s">
        <v>26</v>
      </c>
      <c r="H196" s="115">
        <v>790000</v>
      </c>
      <c r="I196" s="113">
        <v>5</v>
      </c>
      <c r="J196" s="115">
        <v>3950000</v>
      </c>
      <c r="K196" s="114">
        <v>187696164</v>
      </c>
      <c r="L196" s="113">
        <v>972985291</v>
      </c>
      <c r="M196" s="113" t="s">
        <v>909</v>
      </c>
      <c r="N196" s="113" t="s">
        <v>110</v>
      </c>
      <c r="O196" s="1" t="str">
        <f t="shared" si="7"/>
        <v> 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113">
        <v>42</v>
      </c>
      <c r="B197" s="114" t="s">
        <v>198</v>
      </c>
      <c r="C197" s="113" t="s">
        <v>910</v>
      </c>
      <c r="D197" s="114" t="s">
        <v>908</v>
      </c>
      <c r="E197" s="114">
        <v>8.37</v>
      </c>
      <c r="F197" s="114" t="s">
        <v>34</v>
      </c>
      <c r="G197" s="114" t="s">
        <v>26</v>
      </c>
      <c r="H197" s="115">
        <v>790000</v>
      </c>
      <c r="I197" s="113">
        <v>5</v>
      </c>
      <c r="J197" s="115">
        <v>3950000</v>
      </c>
      <c r="K197" s="114">
        <v>184280908</v>
      </c>
      <c r="L197" s="113">
        <v>1642453707</v>
      </c>
      <c r="M197" s="113" t="s">
        <v>911</v>
      </c>
      <c r="N197" s="113" t="s">
        <v>110</v>
      </c>
      <c r="O197" s="1" t="str">
        <f t="shared" si="7"/>
        <v> 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113">
        <v>43</v>
      </c>
      <c r="B198" s="114" t="s">
        <v>912</v>
      </c>
      <c r="C198" s="113" t="s">
        <v>913</v>
      </c>
      <c r="D198" s="114" t="s">
        <v>914</v>
      </c>
      <c r="E198" s="114">
        <v>8.23</v>
      </c>
      <c r="F198" s="114" t="s">
        <v>34</v>
      </c>
      <c r="G198" s="114" t="s">
        <v>26</v>
      </c>
      <c r="H198" s="115">
        <v>790000</v>
      </c>
      <c r="I198" s="113">
        <v>5</v>
      </c>
      <c r="J198" s="115">
        <v>3950000</v>
      </c>
      <c r="K198" s="114">
        <v>184168579</v>
      </c>
      <c r="L198" s="113">
        <v>1647166613</v>
      </c>
      <c r="M198" s="113" t="s">
        <v>915</v>
      </c>
      <c r="N198" s="113" t="s">
        <v>110</v>
      </c>
      <c r="O198" s="1" t="str">
        <f t="shared" si="7"/>
        <v> 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113">
        <v>44</v>
      </c>
      <c r="B199" s="114" t="s">
        <v>916</v>
      </c>
      <c r="C199" s="113" t="s">
        <v>917</v>
      </c>
      <c r="D199" s="114" t="s">
        <v>914</v>
      </c>
      <c r="E199" s="114">
        <v>8.03</v>
      </c>
      <c r="F199" s="114" t="s">
        <v>34</v>
      </c>
      <c r="G199" s="114" t="s">
        <v>26</v>
      </c>
      <c r="H199" s="115">
        <v>790000</v>
      </c>
      <c r="I199" s="113">
        <v>5</v>
      </c>
      <c r="J199" s="115">
        <v>3950000</v>
      </c>
      <c r="K199" s="114">
        <v>187617775</v>
      </c>
      <c r="L199" s="113">
        <v>968395531</v>
      </c>
      <c r="M199" s="113" t="s">
        <v>918</v>
      </c>
      <c r="N199" s="113" t="s">
        <v>110</v>
      </c>
      <c r="O199" s="1" t="str">
        <f t="shared" si="7"/>
        <v> 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113">
        <v>45</v>
      </c>
      <c r="B200" s="114" t="s">
        <v>919</v>
      </c>
      <c r="C200" s="113" t="s">
        <v>920</v>
      </c>
      <c r="D200" s="114" t="s">
        <v>914</v>
      </c>
      <c r="E200" s="114">
        <v>7.74</v>
      </c>
      <c r="F200" s="114" t="s">
        <v>34</v>
      </c>
      <c r="G200" s="114" t="s">
        <v>71</v>
      </c>
      <c r="H200" s="115">
        <v>720000</v>
      </c>
      <c r="I200" s="113">
        <v>5</v>
      </c>
      <c r="J200" s="115">
        <v>3600000</v>
      </c>
      <c r="K200" s="114">
        <v>187639068</v>
      </c>
      <c r="L200" s="113">
        <v>1666073554</v>
      </c>
      <c r="M200" s="113" t="s">
        <v>921</v>
      </c>
      <c r="N200" s="113" t="s">
        <v>110</v>
      </c>
      <c r="O200" s="1" t="str">
        <f t="shared" si="7"/>
        <v> 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113">
        <v>46</v>
      </c>
      <c r="B201" s="114" t="s">
        <v>922</v>
      </c>
      <c r="C201" s="113" t="s">
        <v>923</v>
      </c>
      <c r="D201" s="114" t="s">
        <v>924</v>
      </c>
      <c r="E201" s="114">
        <v>8.51</v>
      </c>
      <c r="F201" s="114" t="s">
        <v>766</v>
      </c>
      <c r="G201" s="114" t="s">
        <v>26</v>
      </c>
      <c r="H201" s="115">
        <v>670000</v>
      </c>
      <c r="I201" s="113">
        <v>5</v>
      </c>
      <c r="J201" s="115">
        <v>3350000</v>
      </c>
      <c r="K201" s="114">
        <v>187449667</v>
      </c>
      <c r="L201" s="113">
        <v>1626903643</v>
      </c>
      <c r="M201" s="113" t="s">
        <v>925</v>
      </c>
      <c r="N201" s="113" t="s">
        <v>799</v>
      </c>
      <c r="O201" s="1" t="str">
        <f t="shared" si="7"/>
        <v> 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113">
        <v>47</v>
      </c>
      <c r="B202" s="114" t="s">
        <v>894</v>
      </c>
      <c r="C202" s="113" t="s">
        <v>926</v>
      </c>
      <c r="D202" s="114" t="s">
        <v>924</v>
      </c>
      <c r="E202" s="114">
        <v>8.22</v>
      </c>
      <c r="F202" s="114" t="s">
        <v>34</v>
      </c>
      <c r="G202" s="114" t="s">
        <v>26</v>
      </c>
      <c r="H202" s="115">
        <v>670000</v>
      </c>
      <c r="I202" s="113">
        <v>5</v>
      </c>
      <c r="J202" s="115">
        <v>3350000</v>
      </c>
      <c r="K202" s="114">
        <v>187391194</v>
      </c>
      <c r="L202" s="113">
        <v>1676089543</v>
      </c>
      <c r="M202" s="113" t="s">
        <v>927</v>
      </c>
      <c r="N202" s="113" t="s">
        <v>799</v>
      </c>
      <c r="O202" s="1" t="str">
        <f t="shared" si="7"/>
        <v> 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113">
        <v>48</v>
      </c>
      <c r="B203" s="114" t="s">
        <v>928</v>
      </c>
      <c r="C203" s="113" t="s">
        <v>929</v>
      </c>
      <c r="D203" s="114" t="s">
        <v>930</v>
      </c>
      <c r="E203" s="114">
        <v>8.2</v>
      </c>
      <c r="F203" s="114" t="s">
        <v>766</v>
      </c>
      <c r="G203" s="114" t="s">
        <v>26</v>
      </c>
      <c r="H203" s="115">
        <v>670000</v>
      </c>
      <c r="I203" s="113">
        <v>5</v>
      </c>
      <c r="J203" s="115">
        <v>3350000</v>
      </c>
      <c r="K203" s="114">
        <v>187388072</v>
      </c>
      <c r="L203" s="113">
        <v>962191629</v>
      </c>
      <c r="M203" s="113" t="s">
        <v>931</v>
      </c>
      <c r="N203" s="113" t="s">
        <v>110</v>
      </c>
      <c r="O203" s="1" t="str">
        <f t="shared" si="7"/>
        <v> 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113">
        <v>49</v>
      </c>
      <c r="B204" s="114" t="s">
        <v>932</v>
      </c>
      <c r="C204" s="113" t="s">
        <v>933</v>
      </c>
      <c r="D204" s="114" t="s">
        <v>934</v>
      </c>
      <c r="E204" s="114">
        <v>8.43</v>
      </c>
      <c r="F204" s="114" t="s">
        <v>34</v>
      </c>
      <c r="G204" s="114" t="s">
        <v>26</v>
      </c>
      <c r="H204" s="115">
        <v>670000</v>
      </c>
      <c r="I204" s="113">
        <v>5</v>
      </c>
      <c r="J204" s="115">
        <v>3350000</v>
      </c>
      <c r="K204" s="114">
        <v>187552001</v>
      </c>
      <c r="L204" s="113">
        <v>972312655</v>
      </c>
      <c r="M204" s="113" t="s">
        <v>935</v>
      </c>
      <c r="N204" s="113" t="s">
        <v>110</v>
      </c>
      <c r="O204" s="1" t="str">
        <f t="shared" si="7"/>
        <v> 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113">
        <v>50</v>
      </c>
      <c r="B205" s="114" t="s">
        <v>936</v>
      </c>
      <c r="C205" s="113" t="s">
        <v>937</v>
      </c>
      <c r="D205" s="114" t="s">
        <v>934</v>
      </c>
      <c r="E205" s="114">
        <v>8.22</v>
      </c>
      <c r="F205" s="114" t="s">
        <v>34</v>
      </c>
      <c r="G205" s="114" t="s">
        <v>26</v>
      </c>
      <c r="H205" s="115">
        <v>670000</v>
      </c>
      <c r="I205" s="113">
        <v>5</v>
      </c>
      <c r="J205" s="115">
        <v>3350000</v>
      </c>
      <c r="K205" s="114">
        <v>184170102</v>
      </c>
      <c r="L205" s="113">
        <v>1638719006</v>
      </c>
      <c r="M205" s="113" t="s">
        <v>938</v>
      </c>
      <c r="N205" s="113" t="s">
        <v>30</v>
      </c>
      <c r="O205" s="1" t="str">
        <f t="shared" si="7"/>
        <v> 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2"/>
      <c r="B206" s="2" t="s">
        <v>939</v>
      </c>
      <c r="C206" s="3"/>
      <c r="D206" s="2"/>
      <c r="E206" s="2"/>
      <c r="F206" s="2" t="s">
        <v>595</v>
      </c>
      <c r="G206" s="2"/>
      <c r="H206" s="116">
        <f>SUM(H156:H205)</f>
        <v>34630000</v>
      </c>
      <c r="I206" s="3"/>
      <c r="J206" s="116">
        <v>173150000</v>
      </c>
      <c r="K206" s="2"/>
      <c r="L206" s="3"/>
      <c r="M206" s="3"/>
      <c r="N206" s="3"/>
      <c r="O206" s="1">
        <f t="shared" si="7"/>
      </c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</row>
    <row r="207" spans="1:26" ht="15.75" customHeight="1">
      <c r="A207" s="4"/>
      <c r="B207" s="4"/>
      <c r="C207" s="118"/>
      <c r="D207" s="4"/>
      <c r="E207" s="4"/>
      <c r="F207" s="4"/>
      <c r="G207" s="4"/>
      <c r="H207" s="4"/>
      <c r="I207" s="118"/>
      <c r="J207" s="4"/>
      <c r="K207" s="4"/>
      <c r="L207" s="118"/>
      <c r="M207" s="119"/>
      <c r="N207" s="118"/>
      <c r="O207" s="1">
        <f t="shared" si="7"/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8.75" customHeight="1">
      <c r="A208" s="13" t="s">
        <v>940</v>
      </c>
      <c r="B208" s="13"/>
      <c r="C208" s="13"/>
      <c r="D208" s="120"/>
      <c r="E208" s="120"/>
      <c r="F208" s="120"/>
      <c r="G208" s="121"/>
      <c r="H208" s="120"/>
      <c r="I208" s="120"/>
      <c r="J208" s="120"/>
      <c r="K208" s="120"/>
      <c r="L208" s="122"/>
      <c r="M208" s="123"/>
      <c r="N208" s="124"/>
      <c r="O208" s="1">
        <f t="shared" si="7"/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125"/>
      <c r="B209" s="126"/>
      <c r="C209" s="125"/>
      <c r="D209" s="126"/>
      <c r="E209" s="126"/>
      <c r="F209" s="126"/>
      <c r="G209" s="127"/>
      <c r="H209" s="126"/>
      <c r="I209" s="126"/>
      <c r="J209" s="126"/>
      <c r="K209" s="126"/>
      <c r="L209" s="128"/>
      <c r="M209" s="123"/>
      <c r="N209" s="125"/>
      <c r="O209" s="1">
        <f t="shared" si="7"/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47.25" customHeight="1">
      <c r="A210" s="111" t="s">
        <v>8</v>
      </c>
      <c r="B210" s="111" t="s">
        <v>9</v>
      </c>
      <c r="C210" s="111" t="s">
        <v>10</v>
      </c>
      <c r="D210" s="111" t="s">
        <v>11</v>
      </c>
      <c r="E210" s="111" t="s">
        <v>12</v>
      </c>
      <c r="F210" s="111" t="s">
        <v>13</v>
      </c>
      <c r="G210" s="18" t="s">
        <v>14</v>
      </c>
      <c r="H210" s="111" t="s">
        <v>15</v>
      </c>
      <c r="I210" s="18" t="s">
        <v>16</v>
      </c>
      <c r="J210" s="111" t="s">
        <v>597</v>
      </c>
      <c r="K210" s="112" t="s">
        <v>18</v>
      </c>
      <c r="L210" s="112" t="s">
        <v>101</v>
      </c>
      <c r="M210" s="112" t="s">
        <v>102</v>
      </c>
      <c r="N210" s="112" t="s">
        <v>103</v>
      </c>
      <c r="O210" s="1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21">
        <v>1</v>
      </c>
      <c r="B211" s="22" t="s">
        <v>941</v>
      </c>
      <c r="C211" s="21" t="s">
        <v>942</v>
      </c>
      <c r="D211" s="21" t="s">
        <v>943</v>
      </c>
      <c r="E211" s="21">
        <v>8.15</v>
      </c>
      <c r="F211" s="21" t="s">
        <v>25</v>
      </c>
      <c r="G211" s="21" t="s">
        <v>26</v>
      </c>
      <c r="H211" s="23">
        <v>790000</v>
      </c>
      <c r="I211" s="24">
        <v>5</v>
      </c>
      <c r="J211" s="24">
        <f>H211*I211</f>
        <v>3950000</v>
      </c>
      <c r="K211" s="129">
        <v>187376766</v>
      </c>
      <c r="L211" s="25" t="s">
        <v>944</v>
      </c>
      <c r="M211" s="129" t="s">
        <v>945</v>
      </c>
      <c r="N211" s="26" t="s">
        <v>30</v>
      </c>
      <c r="O211" s="1" t="str">
        <f aca="true" t="shared" si="8" ref="O211:O219">IF(M211="","",IF(LEFT(M211,3)="711"," ","dang ky lai TK"))</f>
        <v> 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21">
        <v>2</v>
      </c>
      <c r="B212" s="22" t="s">
        <v>946</v>
      </c>
      <c r="C212" s="21" t="s">
        <v>947</v>
      </c>
      <c r="D212" s="21" t="s">
        <v>943</v>
      </c>
      <c r="E212" s="21">
        <v>8</v>
      </c>
      <c r="F212" s="21" t="s">
        <v>34</v>
      </c>
      <c r="G212" s="21" t="s">
        <v>26</v>
      </c>
      <c r="H212" s="23">
        <v>790000</v>
      </c>
      <c r="I212" s="24">
        <v>5</v>
      </c>
      <c r="J212" s="24">
        <f>H212*I212</f>
        <v>3950000</v>
      </c>
      <c r="K212" s="129">
        <v>187230832</v>
      </c>
      <c r="L212" s="25" t="s">
        <v>948</v>
      </c>
      <c r="M212" s="129" t="s">
        <v>949</v>
      </c>
      <c r="N212" s="26" t="s">
        <v>30</v>
      </c>
      <c r="O212" s="1" t="str">
        <f t="shared" si="8"/>
        <v> 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21">
        <v>3</v>
      </c>
      <c r="B213" s="22" t="s">
        <v>950</v>
      </c>
      <c r="C213" s="21" t="s">
        <v>951</v>
      </c>
      <c r="D213" s="21" t="s">
        <v>952</v>
      </c>
      <c r="E213" s="21">
        <v>8.47</v>
      </c>
      <c r="F213" s="21" t="s">
        <v>34</v>
      </c>
      <c r="G213" s="21" t="s">
        <v>26</v>
      </c>
      <c r="H213" s="23">
        <v>790000</v>
      </c>
      <c r="I213" s="24">
        <v>5</v>
      </c>
      <c r="J213" s="24">
        <f>H213*I213</f>
        <v>3950000</v>
      </c>
      <c r="K213" s="26">
        <v>187378437</v>
      </c>
      <c r="L213" s="130" t="s">
        <v>953</v>
      </c>
      <c r="M213" s="130" t="s">
        <v>954</v>
      </c>
      <c r="N213" s="26" t="s">
        <v>30</v>
      </c>
      <c r="O213" s="1" t="str">
        <f t="shared" si="8"/>
        <v> 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21">
        <v>4</v>
      </c>
      <c r="B214" s="22" t="s">
        <v>906</v>
      </c>
      <c r="C214" s="21" t="s">
        <v>955</v>
      </c>
      <c r="D214" s="21" t="s">
        <v>952</v>
      </c>
      <c r="E214" s="21">
        <v>8.36</v>
      </c>
      <c r="F214" s="21" t="s">
        <v>34</v>
      </c>
      <c r="G214" s="21" t="s">
        <v>26</v>
      </c>
      <c r="H214" s="23">
        <v>790000</v>
      </c>
      <c r="I214" s="24">
        <v>5</v>
      </c>
      <c r="J214" s="24">
        <f>H214*I214</f>
        <v>3950000</v>
      </c>
      <c r="K214" s="26">
        <v>187651783</v>
      </c>
      <c r="L214" s="26" t="s">
        <v>956</v>
      </c>
      <c r="M214" s="130" t="s">
        <v>957</v>
      </c>
      <c r="N214" s="26" t="s">
        <v>30</v>
      </c>
      <c r="O214" s="1" t="str">
        <f t="shared" si="8"/>
        <v> 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21">
        <v>5</v>
      </c>
      <c r="B215" s="22" t="s">
        <v>958</v>
      </c>
      <c r="C215" s="21" t="s">
        <v>959</v>
      </c>
      <c r="D215" s="21" t="s">
        <v>960</v>
      </c>
      <c r="E215" s="21">
        <v>8.01</v>
      </c>
      <c r="F215" s="21" t="s">
        <v>34</v>
      </c>
      <c r="G215" s="21" t="s">
        <v>26</v>
      </c>
      <c r="H215" s="23">
        <v>790000</v>
      </c>
      <c r="I215" s="24">
        <v>5</v>
      </c>
      <c r="J215" s="24">
        <f>H215*I215</f>
        <v>3950000</v>
      </c>
      <c r="K215" s="26">
        <v>187486377</v>
      </c>
      <c r="L215" s="130" t="s">
        <v>961</v>
      </c>
      <c r="M215" s="130" t="s">
        <v>962</v>
      </c>
      <c r="N215" s="26" t="s">
        <v>30</v>
      </c>
      <c r="O215" s="1" t="str">
        <f t="shared" si="8"/>
        <v> 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8"/>
      <c r="B216" s="131"/>
      <c r="C216" s="48"/>
      <c r="D216" s="48"/>
      <c r="E216" s="48"/>
      <c r="F216" s="48"/>
      <c r="G216" s="48"/>
      <c r="H216" s="132"/>
      <c r="I216" s="132"/>
      <c r="J216" s="132"/>
      <c r="K216" s="51"/>
      <c r="L216" s="52"/>
      <c r="M216" s="53"/>
      <c r="N216" s="48"/>
      <c r="O216" s="1">
        <f t="shared" si="8"/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133"/>
      <c r="B217" s="133" t="s">
        <v>963</v>
      </c>
      <c r="C217" s="134"/>
      <c r="D217" s="133"/>
      <c r="E217" s="133"/>
      <c r="F217" s="133" t="s">
        <v>595</v>
      </c>
      <c r="G217" s="135"/>
      <c r="H217" s="136">
        <f>SUM(H211:H216)</f>
        <v>3950000</v>
      </c>
      <c r="I217" s="136"/>
      <c r="J217" s="136">
        <f>SUM(J211:J215)</f>
        <v>19750000</v>
      </c>
      <c r="K217" s="137"/>
      <c r="L217" s="137"/>
      <c r="M217" s="137"/>
      <c r="N217" s="137"/>
      <c r="O217" s="1">
        <f t="shared" si="8"/>
      </c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</row>
    <row r="218" spans="1:26" ht="15.75" customHeight="1">
      <c r="A218" s="4"/>
      <c r="B218" s="4"/>
      <c r="C218" s="118"/>
      <c r="D218" s="4"/>
      <c r="E218" s="4"/>
      <c r="F218" s="4"/>
      <c r="G218" s="4"/>
      <c r="H218" s="4"/>
      <c r="I218" s="118"/>
      <c r="J218" s="4"/>
      <c r="K218" s="4"/>
      <c r="L218" s="118"/>
      <c r="M218" s="119"/>
      <c r="N218" s="118"/>
      <c r="O218" s="1">
        <f t="shared" si="8"/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54" t="s">
        <v>964</v>
      </c>
      <c r="B219" s="54"/>
      <c r="C219" s="139"/>
      <c r="D219" s="46"/>
      <c r="E219" s="46"/>
      <c r="F219" s="46"/>
      <c r="G219" s="1"/>
      <c r="H219" s="46"/>
      <c r="I219" s="46"/>
      <c r="J219" s="46"/>
      <c r="K219" s="46"/>
      <c r="L219" s="139"/>
      <c r="M219" s="139"/>
      <c r="N219" s="46"/>
      <c r="O219" s="1">
        <f t="shared" si="8"/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47.25" customHeight="1">
      <c r="A220" s="111" t="s">
        <v>8</v>
      </c>
      <c r="B220" s="111" t="s">
        <v>9</v>
      </c>
      <c r="C220" s="111" t="s">
        <v>10</v>
      </c>
      <c r="D220" s="111" t="s">
        <v>11</v>
      </c>
      <c r="E220" s="111" t="s">
        <v>12</v>
      </c>
      <c r="F220" s="111" t="s">
        <v>13</v>
      </c>
      <c r="G220" s="18" t="s">
        <v>14</v>
      </c>
      <c r="H220" s="111" t="s">
        <v>15</v>
      </c>
      <c r="I220" s="18" t="s">
        <v>16</v>
      </c>
      <c r="J220" s="111" t="s">
        <v>597</v>
      </c>
      <c r="K220" s="112" t="s">
        <v>18</v>
      </c>
      <c r="L220" s="112" t="s">
        <v>101</v>
      </c>
      <c r="M220" s="112" t="s">
        <v>102</v>
      </c>
      <c r="N220" s="112" t="s">
        <v>103</v>
      </c>
      <c r="O220" s="1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customHeight="1">
      <c r="A221" s="40">
        <v>1</v>
      </c>
      <c r="B221" s="82" t="s">
        <v>965</v>
      </c>
      <c r="C221" s="40" t="s">
        <v>966</v>
      </c>
      <c r="D221" s="140" t="s">
        <v>967</v>
      </c>
      <c r="E221" s="40">
        <v>8.88</v>
      </c>
      <c r="F221" s="40" t="s">
        <v>25</v>
      </c>
      <c r="G221" s="21" t="s">
        <v>26</v>
      </c>
      <c r="H221" s="42">
        <v>670000</v>
      </c>
      <c r="I221" s="42">
        <v>5</v>
      </c>
      <c r="J221" s="42">
        <f aca="true" t="shared" si="9" ref="J221:J377">H221*I221</f>
        <v>3350000</v>
      </c>
      <c r="K221" s="52">
        <v>184140708</v>
      </c>
      <c r="L221" s="141" t="s">
        <v>968</v>
      </c>
      <c r="M221" s="25" t="s">
        <v>969</v>
      </c>
      <c r="N221" s="142" t="s">
        <v>970</v>
      </c>
      <c r="O221" s="1" t="str">
        <f aca="true" t="shared" si="10" ref="O221:O311">IF(M221="","",IF(LEFT(M221,3)="711"," ","dang ky lai TK"))</f>
        <v> 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customHeight="1">
      <c r="A222" s="40">
        <v>2</v>
      </c>
      <c r="B222" s="82" t="s">
        <v>971</v>
      </c>
      <c r="C222" s="40" t="s">
        <v>972</v>
      </c>
      <c r="D222" s="140" t="s">
        <v>973</v>
      </c>
      <c r="E222" s="40">
        <v>8.82</v>
      </c>
      <c r="F222" s="40" t="s">
        <v>25</v>
      </c>
      <c r="G222" s="21" t="s">
        <v>26</v>
      </c>
      <c r="H222" s="42">
        <v>670000</v>
      </c>
      <c r="I222" s="42">
        <v>5</v>
      </c>
      <c r="J222" s="42">
        <f t="shared" si="9"/>
        <v>3350000</v>
      </c>
      <c r="K222" s="143">
        <v>187499166</v>
      </c>
      <c r="L222" s="66" t="s">
        <v>974</v>
      </c>
      <c r="M222" s="113" t="s">
        <v>975</v>
      </c>
      <c r="N222" s="113" t="s">
        <v>110</v>
      </c>
      <c r="O222" s="1" t="str">
        <f t="shared" si="10"/>
        <v> 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customHeight="1">
      <c r="A223" s="40">
        <v>3</v>
      </c>
      <c r="B223" s="82" t="s">
        <v>976</v>
      </c>
      <c r="C223" s="40" t="s">
        <v>977</v>
      </c>
      <c r="D223" s="140" t="s">
        <v>973</v>
      </c>
      <c r="E223" s="40">
        <v>8.81</v>
      </c>
      <c r="F223" s="40" t="s">
        <v>25</v>
      </c>
      <c r="G223" s="21" t="s">
        <v>26</v>
      </c>
      <c r="H223" s="42">
        <v>670000</v>
      </c>
      <c r="I223" s="42">
        <v>5</v>
      </c>
      <c r="J223" s="42">
        <f t="shared" si="9"/>
        <v>3350000</v>
      </c>
      <c r="K223" s="143">
        <v>184139824</v>
      </c>
      <c r="L223" s="66" t="s">
        <v>978</v>
      </c>
      <c r="M223" s="113" t="s">
        <v>979</v>
      </c>
      <c r="N223" s="113" t="s">
        <v>110</v>
      </c>
      <c r="O223" s="1" t="str">
        <f t="shared" si="10"/>
        <v> 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customHeight="1">
      <c r="A224" s="40">
        <v>4</v>
      </c>
      <c r="B224" s="82" t="s">
        <v>980</v>
      </c>
      <c r="C224" s="40" t="s">
        <v>981</v>
      </c>
      <c r="D224" s="140" t="s">
        <v>982</v>
      </c>
      <c r="E224" s="40">
        <v>8.67</v>
      </c>
      <c r="F224" s="40" t="s">
        <v>34</v>
      </c>
      <c r="G224" s="21" t="s">
        <v>26</v>
      </c>
      <c r="H224" s="42">
        <v>670000</v>
      </c>
      <c r="I224" s="42">
        <v>5</v>
      </c>
      <c r="J224" s="42">
        <f t="shared" si="9"/>
        <v>3350000</v>
      </c>
      <c r="K224" s="143">
        <v>184180321</v>
      </c>
      <c r="L224" s="66" t="s">
        <v>983</v>
      </c>
      <c r="M224" s="129" t="s">
        <v>984</v>
      </c>
      <c r="N224" s="129" t="s">
        <v>30</v>
      </c>
      <c r="O224" s="1" t="str">
        <f t="shared" si="10"/>
        <v> 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customHeight="1">
      <c r="A225" s="40">
        <v>5</v>
      </c>
      <c r="B225" s="82" t="s">
        <v>985</v>
      </c>
      <c r="C225" s="40" t="s">
        <v>986</v>
      </c>
      <c r="D225" s="140" t="s">
        <v>987</v>
      </c>
      <c r="E225" s="40">
        <v>8.65</v>
      </c>
      <c r="F225" s="40" t="s">
        <v>25</v>
      </c>
      <c r="G225" s="21" t="s">
        <v>26</v>
      </c>
      <c r="H225" s="42">
        <v>670000</v>
      </c>
      <c r="I225" s="42">
        <v>5</v>
      </c>
      <c r="J225" s="42">
        <f t="shared" si="9"/>
        <v>3350000</v>
      </c>
      <c r="K225" s="143">
        <v>187335696</v>
      </c>
      <c r="L225" s="66" t="s">
        <v>988</v>
      </c>
      <c r="M225" s="113" t="s">
        <v>989</v>
      </c>
      <c r="N225" s="113" t="s">
        <v>110</v>
      </c>
      <c r="O225" s="1" t="str">
        <f t="shared" si="10"/>
        <v> 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customHeight="1">
      <c r="A226" s="40">
        <v>6</v>
      </c>
      <c r="B226" s="82" t="s">
        <v>990</v>
      </c>
      <c r="C226" s="40" t="s">
        <v>991</v>
      </c>
      <c r="D226" s="140" t="s">
        <v>992</v>
      </c>
      <c r="E226" s="40">
        <v>8.64</v>
      </c>
      <c r="F226" s="40" t="s">
        <v>34</v>
      </c>
      <c r="G226" s="21" t="s">
        <v>26</v>
      </c>
      <c r="H226" s="42">
        <v>670000</v>
      </c>
      <c r="I226" s="42">
        <v>5</v>
      </c>
      <c r="J226" s="42">
        <f t="shared" si="9"/>
        <v>3350000</v>
      </c>
      <c r="K226" s="142" t="s">
        <v>993</v>
      </c>
      <c r="L226" s="66" t="s">
        <v>994</v>
      </c>
      <c r="M226" s="142" t="s">
        <v>995</v>
      </c>
      <c r="N226" s="66" t="s">
        <v>30</v>
      </c>
      <c r="O226" s="1" t="str">
        <f t="shared" si="10"/>
        <v> 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customHeight="1">
      <c r="A227" s="40">
        <v>7</v>
      </c>
      <c r="B227" s="82" t="s">
        <v>740</v>
      </c>
      <c r="C227" s="40" t="s">
        <v>996</v>
      </c>
      <c r="D227" s="140" t="s">
        <v>982</v>
      </c>
      <c r="E227" s="40">
        <v>8.64</v>
      </c>
      <c r="F227" s="40" t="s">
        <v>34</v>
      </c>
      <c r="G227" s="21" t="s">
        <v>26</v>
      </c>
      <c r="H227" s="42">
        <v>670000</v>
      </c>
      <c r="I227" s="42">
        <v>5</v>
      </c>
      <c r="J227" s="42">
        <f t="shared" si="9"/>
        <v>3350000</v>
      </c>
      <c r="K227" s="144">
        <v>187539815</v>
      </c>
      <c r="L227" s="145" t="s">
        <v>997</v>
      </c>
      <c r="M227" s="146" t="s">
        <v>998</v>
      </c>
      <c r="N227" s="147" t="s">
        <v>30</v>
      </c>
      <c r="O227" s="1" t="str">
        <f t="shared" si="10"/>
        <v> 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customHeight="1">
      <c r="A228" s="40">
        <v>8</v>
      </c>
      <c r="B228" s="82" t="s">
        <v>999</v>
      </c>
      <c r="C228" s="40" t="s">
        <v>1000</v>
      </c>
      <c r="D228" s="140" t="s">
        <v>992</v>
      </c>
      <c r="E228" s="40">
        <v>8.61</v>
      </c>
      <c r="F228" s="40" t="s">
        <v>34</v>
      </c>
      <c r="G228" s="21" t="s">
        <v>26</v>
      </c>
      <c r="H228" s="42">
        <v>670000</v>
      </c>
      <c r="I228" s="42">
        <v>5</v>
      </c>
      <c r="J228" s="42">
        <f t="shared" si="9"/>
        <v>3350000</v>
      </c>
      <c r="K228" s="148">
        <v>187359481</v>
      </c>
      <c r="L228" s="66" t="s">
        <v>1001</v>
      </c>
      <c r="M228" s="66" t="s">
        <v>1002</v>
      </c>
      <c r="N228" s="66" t="s">
        <v>30</v>
      </c>
      <c r="O228" s="1" t="str">
        <f t="shared" si="10"/>
        <v> 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customHeight="1">
      <c r="A229" s="40">
        <v>9</v>
      </c>
      <c r="B229" s="82" t="s">
        <v>1003</v>
      </c>
      <c r="C229" s="40" t="s">
        <v>1004</v>
      </c>
      <c r="D229" s="140" t="s">
        <v>1005</v>
      </c>
      <c r="E229" s="40">
        <v>8.6</v>
      </c>
      <c r="F229" s="40" t="s">
        <v>25</v>
      </c>
      <c r="G229" s="21" t="s">
        <v>26</v>
      </c>
      <c r="H229" s="42">
        <v>670000</v>
      </c>
      <c r="I229" s="42">
        <v>5</v>
      </c>
      <c r="J229" s="42">
        <f t="shared" si="9"/>
        <v>3350000</v>
      </c>
      <c r="K229" s="149">
        <v>184215128</v>
      </c>
      <c r="L229" s="66" t="s">
        <v>1006</v>
      </c>
      <c r="M229" s="113" t="s">
        <v>1007</v>
      </c>
      <c r="N229" s="66" t="s">
        <v>30</v>
      </c>
      <c r="O229" s="1" t="str">
        <f t="shared" si="10"/>
        <v> 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customHeight="1">
      <c r="A230" s="40">
        <v>10</v>
      </c>
      <c r="B230" s="82" t="s">
        <v>1008</v>
      </c>
      <c r="C230" s="40" t="s">
        <v>1009</v>
      </c>
      <c r="D230" s="140" t="s">
        <v>1010</v>
      </c>
      <c r="E230" s="40">
        <v>8.56</v>
      </c>
      <c r="F230" s="40" t="s">
        <v>34</v>
      </c>
      <c r="G230" s="21" t="s">
        <v>26</v>
      </c>
      <c r="H230" s="42">
        <v>670000</v>
      </c>
      <c r="I230" s="42">
        <v>5</v>
      </c>
      <c r="J230" s="42">
        <f t="shared" si="9"/>
        <v>3350000</v>
      </c>
      <c r="K230" s="150">
        <v>187430546</v>
      </c>
      <c r="L230" s="151" t="s">
        <v>1011</v>
      </c>
      <c r="M230" s="151" t="s">
        <v>1012</v>
      </c>
      <c r="N230" s="151" t="s">
        <v>1013</v>
      </c>
      <c r="O230" s="1" t="str">
        <f t="shared" si="10"/>
        <v> 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customHeight="1">
      <c r="A231" s="40">
        <v>11</v>
      </c>
      <c r="B231" s="82" t="s">
        <v>1014</v>
      </c>
      <c r="C231" s="40" t="s">
        <v>1015</v>
      </c>
      <c r="D231" s="140" t="s">
        <v>982</v>
      </c>
      <c r="E231" s="40">
        <v>8.53</v>
      </c>
      <c r="F231" s="40" t="s">
        <v>25</v>
      </c>
      <c r="G231" s="21" t="s">
        <v>26</v>
      </c>
      <c r="H231" s="42">
        <v>670000</v>
      </c>
      <c r="I231" s="42">
        <v>5</v>
      </c>
      <c r="J231" s="42">
        <f t="shared" si="9"/>
        <v>3350000</v>
      </c>
      <c r="K231" s="143">
        <v>187433694</v>
      </c>
      <c r="L231" s="66" t="s">
        <v>1016</v>
      </c>
      <c r="M231" s="129" t="s">
        <v>1017</v>
      </c>
      <c r="N231" s="129" t="s">
        <v>30</v>
      </c>
      <c r="O231" s="1" t="str">
        <f t="shared" si="10"/>
        <v> 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customHeight="1">
      <c r="A232" s="40">
        <v>12</v>
      </c>
      <c r="B232" s="82" t="s">
        <v>1018</v>
      </c>
      <c r="C232" s="40" t="s">
        <v>1019</v>
      </c>
      <c r="D232" s="140" t="s">
        <v>973</v>
      </c>
      <c r="E232" s="40">
        <v>8.52</v>
      </c>
      <c r="F232" s="40" t="s">
        <v>25</v>
      </c>
      <c r="G232" s="21" t="s">
        <v>26</v>
      </c>
      <c r="H232" s="42">
        <v>670000</v>
      </c>
      <c r="I232" s="42">
        <v>5</v>
      </c>
      <c r="J232" s="42">
        <f t="shared" si="9"/>
        <v>3350000</v>
      </c>
      <c r="K232" s="143">
        <v>187366762</v>
      </c>
      <c r="L232" s="66" t="s">
        <v>1020</v>
      </c>
      <c r="M232" s="113" t="s">
        <v>1021</v>
      </c>
      <c r="N232" s="113" t="s">
        <v>110</v>
      </c>
      <c r="O232" s="1" t="str">
        <f t="shared" si="10"/>
        <v> 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customHeight="1">
      <c r="A233" s="40">
        <v>13</v>
      </c>
      <c r="B233" s="82" t="s">
        <v>1022</v>
      </c>
      <c r="C233" s="40" t="s">
        <v>1023</v>
      </c>
      <c r="D233" s="140" t="s">
        <v>982</v>
      </c>
      <c r="E233" s="40">
        <v>8.49</v>
      </c>
      <c r="F233" s="40" t="s">
        <v>34</v>
      </c>
      <c r="G233" s="21" t="s">
        <v>26</v>
      </c>
      <c r="H233" s="42">
        <v>670000</v>
      </c>
      <c r="I233" s="42">
        <v>5</v>
      </c>
      <c r="J233" s="42">
        <f t="shared" si="9"/>
        <v>3350000</v>
      </c>
      <c r="K233" s="143">
        <v>187490641</v>
      </c>
      <c r="L233" s="66" t="s">
        <v>1024</v>
      </c>
      <c r="M233" s="129" t="s">
        <v>1025</v>
      </c>
      <c r="N233" s="129" t="s">
        <v>30</v>
      </c>
      <c r="O233" s="1" t="str">
        <f t="shared" si="10"/>
        <v> 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customHeight="1">
      <c r="A234" s="40">
        <v>14</v>
      </c>
      <c r="B234" s="82" t="s">
        <v>1026</v>
      </c>
      <c r="C234" s="40" t="s">
        <v>1027</v>
      </c>
      <c r="D234" s="140" t="s">
        <v>1010</v>
      </c>
      <c r="E234" s="40">
        <v>8.45</v>
      </c>
      <c r="F234" s="40" t="s">
        <v>25</v>
      </c>
      <c r="G234" s="21" t="s">
        <v>26</v>
      </c>
      <c r="H234" s="42">
        <v>670000</v>
      </c>
      <c r="I234" s="42">
        <v>5</v>
      </c>
      <c r="J234" s="42">
        <f t="shared" si="9"/>
        <v>3350000</v>
      </c>
      <c r="K234" s="152">
        <v>187403137</v>
      </c>
      <c r="L234" s="66" t="s">
        <v>1028</v>
      </c>
      <c r="M234" s="66" t="s">
        <v>1029</v>
      </c>
      <c r="N234" s="66" t="s">
        <v>1013</v>
      </c>
      <c r="O234" s="1" t="str">
        <f t="shared" si="10"/>
        <v> 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customHeight="1">
      <c r="A235" s="40">
        <v>15</v>
      </c>
      <c r="B235" s="82" t="s">
        <v>1030</v>
      </c>
      <c r="C235" s="40" t="s">
        <v>1031</v>
      </c>
      <c r="D235" s="140" t="s">
        <v>973</v>
      </c>
      <c r="E235" s="40">
        <v>8.43</v>
      </c>
      <c r="F235" s="40" t="s">
        <v>34</v>
      </c>
      <c r="G235" s="21" t="s">
        <v>26</v>
      </c>
      <c r="H235" s="42">
        <v>670000</v>
      </c>
      <c r="I235" s="42">
        <v>5</v>
      </c>
      <c r="J235" s="42">
        <f t="shared" si="9"/>
        <v>3350000</v>
      </c>
      <c r="K235" s="143">
        <v>187438999</v>
      </c>
      <c r="L235" s="66" t="s">
        <v>1032</v>
      </c>
      <c r="M235" s="113" t="s">
        <v>1033</v>
      </c>
      <c r="N235" s="113" t="s">
        <v>110</v>
      </c>
      <c r="O235" s="1" t="str">
        <f t="shared" si="10"/>
        <v> 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customHeight="1">
      <c r="A236" s="40">
        <v>16</v>
      </c>
      <c r="B236" s="82" t="s">
        <v>1034</v>
      </c>
      <c r="C236" s="40" t="s">
        <v>1035</v>
      </c>
      <c r="D236" s="140" t="s">
        <v>973</v>
      </c>
      <c r="E236" s="40">
        <v>8.42</v>
      </c>
      <c r="F236" s="40" t="s">
        <v>34</v>
      </c>
      <c r="G236" s="21" t="s">
        <v>26</v>
      </c>
      <c r="H236" s="42">
        <v>670000</v>
      </c>
      <c r="I236" s="42">
        <v>5</v>
      </c>
      <c r="J236" s="42">
        <f t="shared" si="9"/>
        <v>3350000</v>
      </c>
      <c r="K236" s="143">
        <v>187213767</v>
      </c>
      <c r="L236" s="66" t="s">
        <v>1036</v>
      </c>
      <c r="M236" s="113" t="s">
        <v>1037</v>
      </c>
      <c r="N236" s="113" t="s">
        <v>110</v>
      </c>
      <c r="O236" s="1" t="str">
        <f t="shared" si="10"/>
        <v> 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customHeight="1">
      <c r="A237" s="40">
        <v>17</v>
      </c>
      <c r="B237" s="82" t="s">
        <v>1038</v>
      </c>
      <c r="C237" s="40" t="s">
        <v>1039</v>
      </c>
      <c r="D237" s="140" t="s">
        <v>1005</v>
      </c>
      <c r="E237" s="40">
        <v>8.36</v>
      </c>
      <c r="F237" s="40" t="s">
        <v>34</v>
      </c>
      <c r="G237" s="21" t="s">
        <v>26</v>
      </c>
      <c r="H237" s="42">
        <v>670000</v>
      </c>
      <c r="I237" s="42">
        <v>5</v>
      </c>
      <c r="J237" s="42">
        <f t="shared" si="9"/>
        <v>3350000</v>
      </c>
      <c r="K237" s="152" t="s">
        <v>1040</v>
      </c>
      <c r="L237" s="66" t="s">
        <v>1041</v>
      </c>
      <c r="M237" s="66" t="s">
        <v>1042</v>
      </c>
      <c r="N237" s="66" t="s">
        <v>30</v>
      </c>
      <c r="O237" s="1" t="str">
        <f t="shared" si="10"/>
        <v> 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customHeight="1">
      <c r="A238" s="40">
        <v>18</v>
      </c>
      <c r="B238" s="82" t="s">
        <v>1043</v>
      </c>
      <c r="C238" s="40" t="s">
        <v>1044</v>
      </c>
      <c r="D238" s="140" t="s">
        <v>1010</v>
      </c>
      <c r="E238" s="40">
        <v>8.33</v>
      </c>
      <c r="F238" s="40" t="s">
        <v>34</v>
      </c>
      <c r="G238" s="21" t="s">
        <v>26</v>
      </c>
      <c r="H238" s="42">
        <v>670000</v>
      </c>
      <c r="I238" s="42">
        <v>5</v>
      </c>
      <c r="J238" s="42">
        <f t="shared" si="9"/>
        <v>3350000</v>
      </c>
      <c r="K238" s="153">
        <v>187453270</v>
      </c>
      <c r="L238" s="154" t="s">
        <v>1045</v>
      </c>
      <c r="M238" s="154" t="s">
        <v>1046</v>
      </c>
      <c r="N238" s="154" t="s">
        <v>1013</v>
      </c>
      <c r="O238" s="1" t="str">
        <f t="shared" si="10"/>
        <v> 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customHeight="1">
      <c r="A239" s="40">
        <v>19</v>
      </c>
      <c r="B239" s="82" t="s">
        <v>1047</v>
      </c>
      <c r="C239" s="40" t="s">
        <v>1048</v>
      </c>
      <c r="D239" s="140" t="s">
        <v>992</v>
      </c>
      <c r="E239" s="40">
        <v>8.32</v>
      </c>
      <c r="F239" s="40" t="s">
        <v>34</v>
      </c>
      <c r="G239" s="21" t="s">
        <v>26</v>
      </c>
      <c r="H239" s="42">
        <v>670000</v>
      </c>
      <c r="I239" s="42">
        <v>5</v>
      </c>
      <c r="J239" s="42">
        <f t="shared" si="9"/>
        <v>3350000</v>
      </c>
      <c r="K239" s="148">
        <v>187540059</v>
      </c>
      <c r="L239" s="66" t="s">
        <v>1049</v>
      </c>
      <c r="M239" s="66" t="s">
        <v>1050</v>
      </c>
      <c r="N239" s="66" t="s">
        <v>30</v>
      </c>
      <c r="O239" s="1" t="str">
        <f t="shared" si="10"/>
        <v> 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customHeight="1">
      <c r="A240" s="40">
        <v>20</v>
      </c>
      <c r="B240" s="82" t="s">
        <v>1051</v>
      </c>
      <c r="C240" s="40" t="s">
        <v>1052</v>
      </c>
      <c r="D240" s="140" t="s">
        <v>1053</v>
      </c>
      <c r="E240" s="40">
        <v>8.49</v>
      </c>
      <c r="F240" s="40" t="s">
        <v>34</v>
      </c>
      <c r="G240" s="21" t="s">
        <v>26</v>
      </c>
      <c r="H240" s="42">
        <v>670000</v>
      </c>
      <c r="I240" s="42">
        <v>5</v>
      </c>
      <c r="J240" s="42">
        <f t="shared" si="9"/>
        <v>3350000</v>
      </c>
      <c r="K240" s="48">
        <v>184133054</v>
      </c>
      <c r="L240" s="66" t="s">
        <v>1054</v>
      </c>
      <c r="M240" s="48" t="s">
        <v>1055</v>
      </c>
      <c r="N240" s="154" t="s">
        <v>1013</v>
      </c>
      <c r="O240" s="1" t="str">
        <f t="shared" si="10"/>
        <v> 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customHeight="1">
      <c r="A241" s="40">
        <v>21</v>
      </c>
      <c r="B241" s="155" t="s">
        <v>1056</v>
      </c>
      <c r="C241" s="40" t="s">
        <v>1057</v>
      </c>
      <c r="D241" s="140" t="s">
        <v>1053</v>
      </c>
      <c r="E241" s="40">
        <v>8.48</v>
      </c>
      <c r="F241" s="40" t="s">
        <v>25</v>
      </c>
      <c r="G241" s="21" t="s">
        <v>26</v>
      </c>
      <c r="H241" s="42">
        <v>670000</v>
      </c>
      <c r="I241" s="42">
        <v>5</v>
      </c>
      <c r="J241" s="42">
        <f t="shared" si="9"/>
        <v>3350000</v>
      </c>
      <c r="K241" s="149">
        <v>187378573</v>
      </c>
      <c r="L241" s="66" t="s">
        <v>1058</v>
      </c>
      <c r="M241" s="113" t="s">
        <v>1059</v>
      </c>
      <c r="N241" s="66" t="s">
        <v>30</v>
      </c>
      <c r="O241" s="1" t="str">
        <f t="shared" si="10"/>
        <v> 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customHeight="1">
      <c r="A242" s="40">
        <v>22</v>
      </c>
      <c r="B242" s="82" t="s">
        <v>1060</v>
      </c>
      <c r="C242" s="40" t="s">
        <v>1061</v>
      </c>
      <c r="D242" s="140" t="s">
        <v>1053</v>
      </c>
      <c r="E242" s="40">
        <v>8.32</v>
      </c>
      <c r="F242" s="40" t="s">
        <v>34</v>
      </c>
      <c r="G242" s="21" t="s">
        <v>26</v>
      </c>
      <c r="H242" s="42">
        <v>670000</v>
      </c>
      <c r="I242" s="42">
        <v>5</v>
      </c>
      <c r="J242" s="42">
        <f t="shared" si="9"/>
        <v>3350000</v>
      </c>
      <c r="K242" s="48">
        <v>187320826</v>
      </c>
      <c r="L242" s="156" t="s">
        <v>1062</v>
      </c>
      <c r="M242" s="157" t="s">
        <v>1063</v>
      </c>
      <c r="N242" s="154" t="s">
        <v>1013</v>
      </c>
      <c r="O242" s="1" t="str">
        <f t="shared" si="10"/>
        <v> 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customHeight="1">
      <c r="A243" s="40">
        <v>23</v>
      </c>
      <c r="B243" s="82" t="s">
        <v>453</v>
      </c>
      <c r="C243" s="40" t="s">
        <v>1064</v>
      </c>
      <c r="D243" s="140" t="s">
        <v>1053</v>
      </c>
      <c r="E243" s="40">
        <v>8.24</v>
      </c>
      <c r="F243" s="40" t="s">
        <v>34</v>
      </c>
      <c r="G243" s="21" t="s">
        <v>26</v>
      </c>
      <c r="H243" s="42">
        <v>670000</v>
      </c>
      <c r="I243" s="42">
        <v>5</v>
      </c>
      <c r="J243" s="42">
        <f t="shared" si="9"/>
        <v>3350000</v>
      </c>
      <c r="K243" s="158">
        <v>187547290</v>
      </c>
      <c r="L243" s="159" t="s">
        <v>1065</v>
      </c>
      <c r="M243" s="83" t="s">
        <v>1066</v>
      </c>
      <c r="N243" s="66" t="s">
        <v>30</v>
      </c>
      <c r="O243" s="1" t="str">
        <f t="shared" si="10"/>
        <v> 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customHeight="1">
      <c r="A244" s="40">
        <v>24</v>
      </c>
      <c r="B244" s="82" t="s">
        <v>1067</v>
      </c>
      <c r="C244" s="40" t="s">
        <v>1068</v>
      </c>
      <c r="D244" s="140" t="s">
        <v>1053</v>
      </c>
      <c r="E244" s="40">
        <v>8.1</v>
      </c>
      <c r="F244" s="40" t="s">
        <v>34</v>
      </c>
      <c r="G244" s="21" t="s">
        <v>26</v>
      </c>
      <c r="H244" s="42">
        <v>670000</v>
      </c>
      <c r="I244" s="42">
        <v>5</v>
      </c>
      <c r="J244" s="42">
        <f t="shared" si="9"/>
        <v>3350000</v>
      </c>
      <c r="K244" s="149">
        <v>187498602</v>
      </c>
      <c r="L244" s="156" t="s">
        <v>1069</v>
      </c>
      <c r="M244" s="48" t="s">
        <v>1070</v>
      </c>
      <c r="N244" s="154" t="s">
        <v>1013</v>
      </c>
      <c r="O244" s="1" t="str">
        <f t="shared" si="10"/>
        <v> 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customHeight="1">
      <c r="A245" s="40">
        <v>25</v>
      </c>
      <c r="B245" s="82" t="s">
        <v>1071</v>
      </c>
      <c r="C245" s="40" t="s">
        <v>1072</v>
      </c>
      <c r="D245" s="140" t="s">
        <v>1073</v>
      </c>
      <c r="E245" s="40">
        <v>8.02</v>
      </c>
      <c r="F245" s="40" t="s">
        <v>25</v>
      </c>
      <c r="G245" s="21" t="s">
        <v>26</v>
      </c>
      <c r="H245" s="42">
        <v>670000</v>
      </c>
      <c r="I245" s="42">
        <v>5</v>
      </c>
      <c r="J245" s="42">
        <f t="shared" si="9"/>
        <v>3350000</v>
      </c>
      <c r="K245" s="160">
        <v>184027511</v>
      </c>
      <c r="L245" s="86" t="s">
        <v>1074</v>
      </c>
      <c r="M245" s="83" t="s">
        <v>1075</v>
      </c>
      <c r="N245" s="66" t="s">
        <v>30</v>
      </c>
      <c r="O245" s="1" t="str">
        <f t="shared" si="10"/>
        <v> 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customHeight="1">
      <c r="A246" s="40">
        <v>26</v>
      </c>
      <c r="B246" s="82" t="s">
        <v>1076</v>
      </c>
      <c r="C246" s="40" t="s">
        <v>1077</v>
      </c>
      <c r="D246" s="140" t="s">
        <v>1078</v>
      </c>
      <c r="E246" s="40">
        <v>8.81</v>
      </c>
      <c r="F246" s="40" t="s">
        <v>25</v>
      </c>
      <c r="G246" s="21" t="s">
        <v>26</v>
      </c>
      <c r="H246" s="42">
        <v>670000</v>
      </c>
      <c r="I246" s="42">
        <v>5</v>
      </c>
      <c r="J246" s="42">
        <f t="shared" si="9"/>
        <v>3350000</v>
      </c>
      <c r="K246" s="161">
        <v>187547368</v>
      </c>
      <c r="L246" s="161" t="s">
        <v>1079</v>
      </c>
      <c r="M246" s="161" t="s">
        <v>1080</v>
      </c>
      <c r="N246" s="162" t="s">
        <v>1013</v>
      </c>
      <c r="O246" s="1" t="str">
        <f t="shared" si="10"/>
        <v> 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customHeight="1">
      <c r="A247" s="40">
        <v>27</v>
      </c>
      <c r="B247" s="82" t="s">
        <v>1081</v>
      </c>
      <c r="C247" s="40" t="s">
        <v>1082</v>
      </c>
      <c r="D247" s="140" t="s">
        <v>1078</v>
      </c>
      <c r="E247" s="40">
        <v>8.78</v>
      </c>
      <c r="F247" s="40" t="s">
        <v>25</v>
      </c>
      <c r="G247" s="21" t="s">
        <v>26</v>
      </c>
      <c r="H247" s="42">
        <v>670000</v>
      </c>
      <c r="I247" s="42">
        <v>5</v>
      </c>
      <c r="J247" s="42">
        <f t="shared" si="9"/>
        <v>3350000</v>
      </c>
      <c r="K247" s="40">
        <v>187462718</v>
      </c>
      <c r="L247" s="83" t="s">
        <v>1083</v>
      </c>
      <c r="M247" s="83" t="s">
        <v>1084</v>
      </c>
      <c r="N247" s="148" t="s">
        <v>30</v>
      </c>
      <c r="O247" s="1" t="str">
        <f t="shared" si="10"/>
        <v> 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customHeight="1">
      <c r="A248" s="40">
        <v>28</v>
      </c>
      <c r="B248" s="82" t="s">
        <v>1085</v>
      </c>
      <c r="C248" s="40" t="s">
        <v>1086</v>
      </c>
      <c r="D248" s="140" t="s">
        <v>1078</v>
      </c>
      <c r="E248" s="40">
        <v>8.6</v>
      </c>
      <c r="F248" s="40" t="s">
        <v>34</v>
      </c>
      <c r="G248" s="21" t="s">
        <v>26</v>
      </c>
      <c r="H248" s="42">
        <v>670000</v>
      </c>
      <c r="I248" s="42">
        <v>5</v>
      </c>
      <c r="J248" s="42">
        <f t="shared" si="9"/>
        <v>3350000</v>
      </c>
      <c r="K248" s="161">
        <v>187302843</v>
      </c>
      <c r="L248" s="161" t="s">
        <v>1087</v>
      </c>
      <c r="M248" s="161" t="s">
        <v>1088</v>
      </c>
      <c r="N248" s="162" t="s">
        <v>1013</v>
      </c>
      <c r="O248" s="1" t="str">
        <f t="shared" si="10"/>
        <v> 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customHeight="1">
      <c r="A249" s="40">
        <v>29</v>
      </c>
      <c r="B249" s="82" t="s">
        <v>1089</v>
      </c>
      <c r="C249" s="40" t="s">
        <v>1090</v>
      </c>
      <c r="D249" s="140" t="s">
        <v>1091</v>
      </c>
      <c r="E249" s="40">
        <v>8.57</v>
      </c>
      <c r="F249" s="40" t="s">
        <v>34</v>
      </c>
      <c r="G249" s="21" t="s">
        <v>26</v>
      </c>
      <c r="H249" s="42">
        <v>670000</v>
      </c>
      <c r="I249" s="42">
        <v>5</v>
      </c>
      <c r="J249" s="42">
        <f t="shared" si="9"/>
        <v>3350000</v>
      </c>
      <c r="K249" s="25" t="s">
        <v>1092</v>
      </c>
      <c r="L249" s="163" t="s">
        <v>1093</v>
      </c>
      <c r="M249" s="40" t="s">
        <v>1094</v>
      </c>
      <c r="N249" s="148" t="s">
        <v>30</v>
      </c>
      <c r="O249" s="1" t="str">
        <f t="shared" si="10"/>
        <v> 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customHeight="1">
      <c r="A250" s="40">
        <v>30</v>
      </c>
      <c r="B250" s="82" t="s">
        <v>1095</v>
      </c>
      <c r="C250" s="40" t="s">
        <v>1096</v>
      </c>
      <c r="D250" s="140" t="s">
        <v>1078</v>
      </c>
      <c r="E250" s="40">
        <v>8.52</v>
      </c>
      <c r="F250" s="40" t="s">
        <v>25</v>
      </c>
      <c r="G250" s="21" t="s">
        <v>26</v>
      </c>
      <c r="H250" s="42">
        <v>670000</v>
      </c>
      <c r="I250" s="42">
        <v>5</v>
      </c>
      <c r="J250" s="42">
        <f t="shared" si="9"/>
        <v>3350000</v>
      </c>
      <c r="K250" s="161" t="s">
        <v>1097</v>
      </c>
      <c r="L250" s="161" t="s">
        <v>1098</v>
      </c>
      <c r="M250" s="161" t="s">
        <v>1099</v>
      </c>
      <c r="N250" s="162" t="s">
        <v>1013</v>
      </c>
      <c r="O250" s="1" t="str">
        <f t="shared" si="10"/>
        <v> 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customHeight="1">
      <c r="A251" s="40">
        <v>31</v>
      </c>
      <c r="B251" s="82" t="s">
        <v>1100</v>
      </c>
      <c r="C251" s="40" t="s">
        <v>1101</v>
      </c>
      <c r="D251" s="140" t="s">
        <v>1102</v>
      </c>
      <c r="E251" s="40">
        <v>8.51</v>
      </c>
      <c r="F251" s="40" t="s">
        <v>34</v>
      </c>
      <c r="G251" s="21" t="s">
        <v>26</v>
      </c>
      <c r="H251" s="42">
        <v>670000</v>
      </c>
      <c r="I251" s="42">
        <v>5</v>
      </c>
      <c r="J251" s="42">
        <f t="shared" si="9"/>
        <v>3350000</v>
      </c>
      <c r="K251" s="164">
        <v>187443535</v>
      </c>
      <c r="L251" s="165" t="s">
        <v>1103</v>
      </c>
      <c r="M251" s="139" t="s">
        <v>1104</v>
      </c>
      <c r="N251" s="162" t="s">
        <v>1013</v>
      </c>
      <c r="O251" s="1" t="str">
        <f t="shared" si="10"/>
        <v> 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customHeight="1">
      <c r="A252" s="40">
        <v>32</v>
      </c>
      <c r="B252" s="82" t="s">
        <v>1105</v>
      </c>
      <c r="C252" s="40" t="s">
        <v>1106</v>
      </c>
      <c r="D252" s="140" t="s">
        <v>1107</v>
      </c>
      <c r="E252" s="40">
        <v>8.46</v>
      </c>
      <c r="F252" s="40" t="s">
        <v>34</v>
      </c>
      <c r="G252" s="21" t="s">
        <v>26</v>
      </c>
      <c r="H252" s="42">
        <v>670000</v>
      </c>
      <c r="I252" s="42">
        <v>5</v>
      </c>
      <c r="J252" s="42">
        <f t="shared" si="9"/>
        <v>3350000</v>
      </c>
      <c r="K252" s="161">
        <v>184124476</v>
      </c>
      <c r="L252" s="161" t="s">
        <v>1108</v>
      </c>
      <c r="M252" s="161" t="s">
        <v>1109</v>
      </c>
      <c r="N252" s="162" t="s">
        <v>1013</v>
      </c>
      <c r="O252" s="1" t="str">
        <f t="shared" si="10"/>
        <v> 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customHeight="1">
      <c r="A253" s="40">
        <v>33</v>
      </c>
      <c r="B253" s="82" t="s">
        <v>1110</v>
      </c>
      <c r="C253" s="40" t="s">
        <v>1111</v>
      </c>
      <c r="D253" s="140" t="s">
        <v>1091</v>
      </c>
      <c r="E253" s="40">
        <v>8.45</v>
      </c>
      <c r="F253" s="40" t="s">
        <v>34</v>
      </c>
      <c r="G253" s="21" t="s">
        <v>26</v>
      </c>
      <c r="H253" s="42">
        <v>670000</v>
      </c>
      <c r="I253" s="42">
        <v>5</v>
      </c>
      <c r="J253" s="42">
        <f t="shared" si="9"/>
        <v>3350000</v>
      </c>
      <c r="K253" s="40">
        <v>187352098</v>
      </c>
      <c r="L253" s="88" t="s">
        <v>1112</v>
      </c>
      <c r="M253" s="88" t="s">
        <v>1113</v>
      </c>
      <c r="N253" s="148" t="s">
        <v>30</v>
      </c>
      <c r="O253" s="1" t="str">
        <f t="shared" si="10"/>
        <v> 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customHeight="1">
      <c r="A254" s="40">
        <v>34</v>
      </c>
      <c r="B254" s="82" t="s">
        <v>1114</v>
      </c>
      <c r="C254" s="40" t="s">
        <v>1115</v>
      </c>
      <c r="D254" s="140" t="s">
        <v>1091</v>
      </c>
      <c r="E254" s="40">
        <v>8.43</v>
      </c>
      <c r="F254" s="40" t="s">
        <v>34</v>
      </c>
      <c r="G254" s="21" t="s">
        <v>26</v>
      </c>
      <c r="H254" s="42">
        <v>670000</v>
      </c>
      <c r="I254" s="42">
        <v>5</v>
      </c>
      <c r="J254" s="42">
        <f t="shared" si="9"/>
        <v>3350000</v>
      </c>
      <c r="K254" s="25" t="s">
        <v>1116</v>
      </c>
      <c r="L254" s="163" t="s">
        <v>1117</v>
      </c>
      <c r="M254" s="83" t="s">
        <v>1118</v>
      </c>
      <c r="N254" s="162" t="s">
        <v>1013</v>
      </c>
      <c r="O254" s="1" t="str">
        <f t="shared" si="10"/>
        <v> 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customHeight="1">
      <c r="A255" s="40">
        <v>35</v>
      </c>
      <c r="B255" s="82" t="s">
        <v>232</v>
      </c>
      <c r="C255" s="40" t="s">
        <v>1119</v>
      </c>
      <c r="D255" s="140" t="s">
        <v>1091</v>
      </c>
      <c r="E255" s="40">
        <v>8.43</v>
      </c>
      <c r="F255" s="40" t="s">
        <v>34</v>
      </c>
      <c r="G255" s="21" t="s">
        <v>26</v>
      </c>
      <c r="H255" s="42">
        <v>670000</v>
      </c>
      <c r="I255" s="42">
        <v>5</v>
      </c>
      <c r="J255" s="42">
        <f t="shared" si="9"/>
        <v>3350000</v>
      </c>
      <c r="K255" s="25" t="s">
        <v>1120</v>
      </c>
      <c r="L255" s="83" t="s">
        <v>1121</v>
      </c>
      <c r="M255" s="83" t="s">
        <v>1122</v>
      </c>
      <c r="N255" s="148" t="s">
        <v>30</v>
      </c>
      <c r="O255" s="1" t="str">
        <f t="shared" si="10"/>
        <v> 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customHeight="1">
      <c r="A256" s="40">
        <v>36</v>
      </c>
      <c r="B256" s="82" t="s">
        <v>1123</v>
      </c>
      <c r="C256" s="40" t="s">
        <v>1124</v>
      </c>
      <c r="D256" s="140" t="s">
        <v>1091</v>
      </c>
      <c r="E256" s="40">
        <v>8.39</v>
      </c>
      <c r="F256" s="40" t="s">
        <v>34</v>
      </c>
      <c r="G256" s="21" t="s">
        <v>26</v>
      </c>
      <c r="H256" s="42">
        <v>670000</v>
      </c>
      <c r="I256" s="42">
        <v>5</v>
      </c>
      <c r="J256" s="42">
        <f t="shared" si="9"/>
        <v>3350000</v>
      </c>
      <c r="K256" s="25" t="s">
        <v>1125</v>
      </c>
      <c r="L256" s="166" t="s">
        <v>1126</v>
      </c>
      <c r="M256" s="83" t="s">
        <v>1127</v>
      </c>
      <c r="N256" s="148" t="s">
        <v>1013</v>
      </c>
      <c r="O256" s="1" t="str">
        <f t="shared" si="10"/>
        <v> 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customHeight="1">
      <c r="A257" s="40">
        <v>37</v>
      </c>
      <c r="B257" s="82" t="s">
        <v>1128</v>
      </c>
      <c r="C257" s="40" t="s">
        <v>1129</v>
      </c>
      <c r="D257" s="140" t="s">
        <v>1130</v>
      </c>
      <c r="E257" s="40">
        <v>8.53</v>
      </c>
      <c r="F257" s="40" t="s">
        <v>34</v>
      </c>
      <c r="G257" s="21" t="s">
        <v>26</v>
      </c>
      <c r="H257" s="42">
        <v>670000</v>
      </c>
      <c r="I257" s="42">
        <v>5</v>
      </c>
      <c r="J257" s="42">
        <f t="shared" si="9"/>
        <v>3350000</v>
      </c>
      <c r="K257" s="40">
        <v>187490458</v>
      </c>
      <c r="L257" s="83" t="s">
        <v>1131</v>
      </c>
      <c r="M257" s="83" t="s">
        <v>1132</v>
      </c>
      <c r="N257" s="66" t="s">
        <v>30</v>
      </c>
      <c r="O257" s="1" t="str">
        <f t="shared" si="10"/>
        <v> 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customHeight="1">
      <c r="A258" s="40">
        <v>38</v>
      </c>
      <c r="B258" s="82" t="s">
        <v>1133</v>
      </c>
      <c r="C258" s="40" t="s">
        <v>1134</v>
      </c>
      <c r="D258" s="140" t="s">
        <v>1135</v>
      </c>
      <c r="E258" s="40">
        <v>8.51</v>
      </c>
      <c r="F258" s="40" t="s">
        <v>25</v>
      </c>
      <c r="G258" s="21" t="s">
        <v>26</v>
      </c>
      <c r="H258" s="42">
        <v>670000</v>
      </c>
      <c r="I258" s="42">
        <v>5</v>
      </c>
      <c r="J258" s="42">
        <f t="shared" si="9"/>
        <v>3350000</v>
      </c>
      <c r="K258" s="157">
        <v>184221308</v>
      </c>
      <c r="L258" s="167" t="s">
        <v>1136</v>
      </c>
      <c r="M258" s="157" t="s">
        <v>1137</v>
      </c>
      <c r="N258" s="66" t="s">
        <v>1013</v>
      </c>
      <c r="O258" s="1" t="str">
        <f t="shared" si="10"/>
        <v> 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customHeight="1">
      <c r="A259" s="40">
        <v>39</v>
      </c>
      <c r="B259" s="82" t="s">
        <v>1138</v>
      </c>
      <c r="C259" s="40" t="s">
        <v>1139</v>
      </c>
      <c r="D259" s="140" t="s">
        <v>1130</v>
      </c>
      <c r="E259" s="40">
        <v>8.39</v>
      </c>
      <c r="F259" s="40" t="s">
        <v>34</v>
      </c>
      <c r="G259" s="21" t="s">
        <v>26</v>
      </c>
      <c r="H259" s="42">
        <v>670000</v>
      </c>
      <c r="I259" s="42">
        <v>5</v>
      </c>
      <c r="J259" s="42">
        <f t="shared" si="9"/>
        <v>3350000</v>
      </c>
      <c r="K259" s="40">
        <v>187250133</v>
      </c>
      <c r="L259" s="83" t="s">
        <v>1140</v>
      </c>
      <c r="M259" s="83" t="s">
        <v>1141</v>
      </c>
      <c r="N259" s="66" t="s">
        <v>30</v>
      </c>
      <c r="O259" s="1" t="str">
        <f t="shared" si="10"/>
        <v> 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customHeight="1">
      <c r="A260" s="40">
        <v>40</v>
      </c>
      <c r="B260" s="82" t="s">
        <v>1142</v>
      </c>
      <c r="C260" s="40" t="s">
        <v>1143</v>
      </c>
      <c r="D260" s="140" t="s">
        <v>1144</v>
      </c>
      <c r="E260" s="40">
        <v>8.38</v>
      </c>
      <c r="F260" s="40" t="s">
        <v>34</v>
      </c>
      <c r="G260" s="21" t="s">
        <v>26</v>
      </c>
      <c r="H260" s="42">
        <v>670000</v>
      </c>
      <c r="I260" s="42">
        <v>5</v>
      </c>
      <c r="J260" s="42">
        <f t="shared" si="9"/>
        <v>3350000</v>
      </c>
      <c r="K260" s="139">
        <v>187395249</v>
      </c>
      <c r="L260" s="86" t="s">
        <v>1145</v>
      </c>
      <c r="M260" s="139" t="s">
        <v>1146</v>
      </c>
      <c r="N260" s="66" t="s">
        <v>1013</v>
      </c>
      <c r="O260" s="1" t="str">
        <f t="shared" si="10"/>
        <v> 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customHeight="1">
      <c r="A261" s="40">
        <v>41</v>
      </c>
      <c r="B261" s="82" t="s">
        <v>1147</v>
      </c>
      <c r="C261" s="40" t="s">
        <v>1148</v>
      </c>
      <c r="D261" s="140" t="s">
        <v>1144</v>
      </c>
      <c r="E261" s="40">
        <v>8.15</v>
      </c>
      <c r="F261" s="40" t="s">
        <v>25</v>
      </c>
      <c r="G261" s="21" t="s">
        <v>26</v>
      </c>
      <c r="H261" s="42">
        <v>670000</v>
      </c>
      <c r="I261" s="42">
        <v>5</v>
      </c>
      <c r="J261" s="42">
        <f t="shared" si="9"/>
        <v>3350000</v>
      </c>
      <c r="K261" s="83">
        <v>187322844</v>
      </c>
      <c r="L261" s="168" t="s">
        <v>1149</v>
      </c>
      <c r="M261" s="83" t="s">
        <v>1150</v>
      </c>
      <c r="N261" s="66" t="s">
        <v>30</v>
      </c>
      <c r="O261" s="1" t="str">
        <f t="shared" si="10"/>
        <v> 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customHeight="1">
      <c r="A262" s="40">
        <v>42</v>
      </c>
      <c r="B262" s="82" t="s">
        <v>520</v>
      </c>
      <c r="C262" s="40" t="s">
        <v>1151</v>
      </c>
      <c r="D262" s="140" t="s">
        <v>1130</v>
      </c>
      <c r="E262" s="40">
        <v>8.15</v>
      </c>
      <c r="F262" s="40" t="s">
        <v>34</v>
      </c>
      <c r="G262" s="21" t="s">
        <v>26</v>
      </c>
      <c r="H262" s="42">
        <v>670000</v>
      </c>
      <c r="I262" s="42">
        <v>5</v>
      </c>
      <c r="J262" s="42">
        <f t="shared" si="9"/>
        <v>3350000</v>
      </c>
      <c r="K262" s="40">
        <v>187411604</v>
      </c>
      <c r="L262" s="83" t="s">
        <v>1152</v>
      </c>
      <c r="M262" s="83" t="s">
        <v>1153</v>
      </c>
      <c r="N262" s="66" t="s">
        <v>1013</v>
      </c>
      <c r="O262" s="1" t="str">
        <f t="shared" si="10"/>
        <v> 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customHeight="1">
      <c r="A263" s="40">
        <v>43</v>
      </c>
      <c r="B263" s="82" t="s">
        <v>1154</v>
      </c>
      <c r="C263" s="40" t="s">
        <v>1155</v>
      </c>
      <c r="D263" s="140" t="s">
        <v>1156</v>
      </c>
      <c r="E263" s="40">
        <v>8.13</v>
      </c>
      <c r="F263" s="40" t="s">
        <v>34</v>
      </c>
      <c r="G263" s="21" t="s">
        <v>26</v>
      </c>
      <c r="H263" s="42">
        <v>670000</v>
      </c>
      <c r="I263" s="42">
        <v>5</v>
      </c>
      <c r="J263" s="42">
        <f t="shared" si="9"/>
        <v>3350000</v>
      </c>
      <c r="K263" s="83">
        <v>197317654</v>
      </c>
      <c r="L263" s="86" t="s">
        <v>1157</v>
      </c>
      <c r="M263" s="66" t="s">
        <v>1158</v>
      </c>
      <c r="N263" s="66" t="s">
        <v>30</v>
      </c>
      <c r="O263" s="1" t="str">
        <f t="shared" si="10"/>
        <v> 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customHeight="1">
      <c r="A264" s="40">
        <v>44</v>
      </c>
      <c r="B264" s="82" t="s">
        <v>1159</v>
      </c>
      <c r="C264" s="40" t="s">
        <v>1160</v>
      </c>
      <c r="D264" s="140" t="s">
        <v>1130</v>
      </c>
      <c r="E264" s="40">
        <v>8.11</v>
      </c>
      <c r="F264" s="40" t="s">
        <v>25</v>
      </c>
      <c r="G264" s="21" t="s">
        <v>26</v>
      </c>
      <c r="H264" s="42">
        <v>670000</v>
      </c>
      <c r="I264" s="42">
        <v>5</v>
      </c>
      <c r="J264" s="42">
        <f t="shared" si="9"/>
        <v>3350000</v>
      </c>
      <c r="K264" s="40">
        <v>187354650</v>
      </c>
      <c r="L264" s="83" t="s">
        <v>1161</v>
      </c>
      <c r="M264" s="83" t="s">
        <v>1162</v>
      </c>
      <c r="N264" s="66" t="s">
        <v>1013</v>
      </c>
      <c r="O264" s="1" t="str">
        <f t="shared" si="10"/>
        <v> 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customHeight="1">
      <c r="A265" s="40">
        <v>45</v>
      </c>
      <c r="B265" s="82" t="s">
        <v>1163</v>
      </c>
      <c r="C265" s="40" t="s">
        <v>1164</v>
      </c>
      <c r="D265" s="140" t="s">
        <v>1144</v>
      </c>
      <c r="E265" s="40">
        <v>7.97</v>
      </c>
      <c r="F265" s="40" t="s">
        <v>34</v>
      </c>
      <c r="G265" s="21" t="s">
        <v>71</v>
      </c>
      <c r="H265" s="42">
        <v>610000</v>
      </c>
      <c r="I265" s="42">
        <v>5</v>
      </c>
      <c r="J265" s="42">
        <f t="shared" si="9"/>
        <v>3050000</v>
      </c>
      <c r="K265" s="113">
        <v>184166106</v>
      </c>
      <c r="L265" s="66" t="s">
        <v>1165</v>
      </c>
      <c r="M265" s="113" t="s">
        <v>1166</v>
      </c>
      <c r="N265" s="66" t="s">
        <v>30</v>
      </c>
      <c r="O265" s="1" t="str">
        <f t="shared" si="10"/>
        <v> 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customHeight="1">
      <c r="A266" s="40">
        <v>46</v>
      </c>
      <c r="B266" s="82" t="s">
        <v>1167</v>
      </c>
      <c r="C266" s="40" t="s">
        <v>1168</v>
      </c>
      <c r="D266" s="140" t="s">
        <v>1130</v>
      </c>
      <c r="E266" s="40">
        <v>7.92</v>
      </c>
      <c r="F266" s="40" t="s">
        <v>71</v>
      </c>
      <c r="G266" s="21" t="s">
        <v>71</v>
      </c>
      <c r="H266" s="42">
        <v>610000</v>
      </c>
      <c r="I266" s="42">
        <v>5</v>
      </c>
      <c r="J266" s="42">
        <f t="shared" si="9"/>
        <v>3050000</v>
      </c>
      <c r="K266" s="40">
        <v>187595072</v>
      </c>
      <c r="L266" s="83" t="s">
        <v>1169</v>
      </c>
      <c r="M266" s="83" t="s">
        <v>1170</v>
      </c>
      <c r="N266" s="66" t="s">
        <v>1013</v>
      </c>
      <c r="O266" s="1" t="str">
        <f t="shared" si="10"/>
        <v> 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customHeight="1">
      <c r="A267" s="40">
        <v>47</v>
      </c>
      <c r="B267" s="82" t="s">
        <v>468</v>
      </c>
      <c r="C267" s="40" t="s">
        <v>1171</v>
      </c>
      <c r="D267" s="140" t="s">
        <v>1172</v>
      </c>
      <c r="E267" s="40">
        <v>8.44</v>
      </c>
      <c r="F267" s="40" t="s">
        <v>34</v>
      </c>
      <c r="G267" s="21" t="s">
        <v>26</v>
      </c>
      <c r="H267" s="42">
        <v>670000</v>
      </c>
      <c r="I267" s="42">
        <v>5</v>
      </c>
      <c r="J267" s="42">
        <f t="shared" si="9"/>
        <v>3350000</v>
      </c>
      <c r="K267" s="169">
        <v>187481476</v>
      </c>
      <c r="L267" s="170" t="s">
        <v>1173</v>
      </c>
      <c r="M267" s="171" t="s">
        <v>1174</v>
      </c>
      <c r="N267" s="66" t="s">
        <v>30</v>
      </c>
      <c r="O267" s="1" t="str">
        <f t="shared" si="10"/>
        <v> 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customHeight="1">
      <c r="A268" s="40">
        <v>48</v>
      </c>
      <c r="B268" s="82" t="s">
        <v>1175</v>
      </c>
      <c r="C268" s="40" t="s">
        <v>1176</v>
      </c>
      <c r="D268" s="140" t="s">
        <v>1177</v>
      </c>
      <c r="E268" s="40">
        <v>8.33</v>
      </c>
      <c r="F268" s="40" t="s">
        <v>34</v>
      </c>
      <c r="G268" s="21" t="s">
        <v>26</v>
      </c>
      <c r="H268" s="42">
        <v>670000</v>
      </c>
      <c r="I268" s="42">
        <v>5</v>
      </c>
      <c r="J268" s="42">
        <f t="shared" si="9"/>
        <v>3350000</v>
      </c>
      <c r="K268" s="169" t="s">
        <v>1178</v>
      </c>
      <c r="L268" s="170" t="s">
        <v>1179</v>
      </c>
      <c r="M268" s="171" t="s">
        <v>1180</v>
      </c>
      <c r="N268" s="66" t="s">
        <v>1013</v>
      </c>
      <c r="O268" s="1" t="str">
        <f t="shared" si="10"/>
        <v> 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customHeight="1">
      <c r="A269" s="40">
        <v>49</v>
      </c>
      <c r="B269" s="82" t="s">
        <v>1181</v>
      </c>
      <c r="C269" s="40" t="s">
        <v>1182</v>
      </c>
      <c r="D269" s="140" t="s">
        <v>1177</v>
      </c>
      <c r="E269" s="40">
        <v>8.31</v>
      </c>
      <c r="F269" s="40" t="s">
        <v>34</v>
      </c>
      <c r="G269" s="21" t="s">
        <v>26</v>
      </c>
      <c r="H269" s="42">
        <v>670000</v>
      </c>
      <c r="I269" s="42">
        <v>5</v>
      </c>
      <c r="J269" s="42">
        <f t="shared" si="9"/>
        <v>3350000</v>
      </c>
      <c r="K269" s="172" t="s">
        <v>1183</v>
      </c>
      <c r="L269" s="173" t="s">
        <v>1184</v>
      </c>
      <c r="M269" s="171" t="s">
        <v>1185</v>
      </c>
      <c r="N269" s="66" t="s">
        <v>30</v>
      </c>
      <c r="O269" s="1" t="str">
        <f t="shared" si="10"/>
        <v> 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customHeight="1">
      <c r="A270" s="40">
        <v>50</v>
      </c>
      <c r="B270" s="82" t="s">
        <v>1186</v>
      </c>
      <c r="C270" s="40" t="s">
        <v>1187</v>
      </c>
      <c r="D270" s="140" t="s">
        <v>1172</v>
      </c>
      <c r="E270" s="40">
        <v>8.27</v>
      </c>
      <c r="F270" s="40" t="s">
        <v>71</v>
      </c>
      <c r="G270" s="21" t="s">
        <v>71</v>
      </c>
      <c r="H270" s="42">
        <v>610000</v>
      </c>
      <c r="I270" s="42">
        <v>5</v>
      </c>
      <c r="J270" s="42">
        <f t="shared" si="9"/>
        <v>3050000</v>
      </c>
      <c r="K270" s="169">
        <v>184236081</v>
      </c>
      <c r="L270" s="170" t="s">
        <v>1188</v>
      </c>
      <c r="M270" s="171" t="s">
        <v>1189</v>
      </c>
      <c r="N270" s="66" t="s">
        <v>1013</v>
      </c>
      <c r="O270" s="1" t="str">
        <f t="shared" si="10"/>
        <v> 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customHeight="1">
      <c r="A271" s="40">
        <v>51</v>
      </c>
      <c r="B271" s="82" t="s">
        <v>1190</v>
      </c>
      <c r="C271" s="40" t="s">
        <v>1191</v>
      </c>
      <c r="D271" s="140" t="s">
        <v>1172</v>
      </c>
      <c r="E271" s="40">
        <v>8.18</v>
      </c>
      <c r="F271" s="40" t="s">
        <v>34</v>
      </c>
      <c r="G271" s="21" t="s">
        <v>26</v>
      </c>
      <c r="H271" s="42">
        <v>670000</v>
      </c>
      <c r="I271" s="42">
        <v>5</v>
      </c>
      <c r="J271" s="42">
        <f t="shared" si="9"/>
        <v>3350000</v>
      </c>
      <c r="K271" s="169">
        <v>187440523</v>
      </c>
      <c r="L271" s="170" t="s">
        <v>1192</v>
      </c>
      <c r="M271" s="171" t="s">
        <v>1193</v>
      </c>
      <c r="N271" s="66" t="s">
        <v>30</v>
      </c>
      <c r="O271" s="1" t="str">
        <f t="shared" si="10"/>
        <v> 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customHeight="1">
      <c r="A272" s="40">
        <v>52</v>
      </c>
      <c r="B272" s="82" t="s">
        <v>47</v>
      </c>
      <c r="C272" s="40" t="s">
        <v>1194</v>
      </c>
      <c r="D272" s="140" t="s">
        <v>1195</v>
      </c>
      <c r="E272" s="40">
        <v>8.16</v>
      </c>
      <c r="F272" s="40" t="s">
        <v>25</v>
      </c>
      <c r="G272" s="21" t="s">
        <v>26</v>
      </c>
      <c r="H272" s="42">
        <v>670000</v>
      </c>
      <c r="I272" s="42">
        <v>5</v>
      </c>
      <c r="J272" s="42">
        <f t="shared" si="9"/>
        <v>3350000</v>
      </c>
      <c r="K272" s="172" t="s">
        <v>1196</v>
      </c>
      <c r="L272" s="173" t="s">
        <v>1197</v>
      </c>
      <c r="M272" s="171" t="s">
        <v>1198</v>
      </c>
      <c r="N272" s="66" t="s">
        <v>1013</v>
      </c>
      <c r="O272" s="1" t="str">
        <f t="shared" si="10"/>
        <v> 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customHeight="1">
      <c r="A273" s="40">
        <v>53</v>
      </c>
      <c r="B273" s="82" t="s">
        <v>1199</v>
      </c>
      <c r="C273" s="40" t="s">
        <v>1200</v>
      </c>
      <c r="D273" s="140" t="s">
        <v>1201</v>
      </c>
      <c r="E273" s="40">
        <v>8.16</v>
      </c>
      <c r="F273" s="40" t="s">
        <v>34</v>
      </c>
      <c r="G273" s="21" t="s">
        <v>26</v>
      </c>
      <c r="H273" s="42">
        <v>670000</v>
      </c>
      <c r="I273" s="42">
        <v>5</v>
      </c>
      <c r="J273" s="42">
        <f t="shared" si="9"/>
        <v>3350000</v>
      </c>
      <c r="K273" s="160">
        <v>187613025</v>
      </c>
      <c r="L273" s="83" t="s">
        <v>1202</v>
      </c>
      <c r="M273" s="83" t="s">
        <v>1203</v>
      </c>
      <c r="N273" s="174" t="s">
        <v>110</v>
      </c>
      <c r="O273" s="1" t="str">
        <f t="shared" si="10"/>
        <v> 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customHeight="1">
      <c r="A274" s="40">
        <v>54</v>
      </c>
      <c r="B274" s="82" t="s">
        <v>1204</v>
      </c>
      <c r="C274" s="40" t="s">
        <v>1205</v>
      </c>
      <c r="D274" s="140" t="s">
        <v>1206</v>
      </c>
      <c r="E274" s="40">
        <v>8.13</v>
      </c>
      <c r="F274" s="40" t="s">
        <v>34</v>
      </c>
      <c r="G274" s="21" t="s">
        <v>26</v>
      </c>
      <c r="H274" s="42">
        <v>670000</v>
      </c>
      <c r="I274" s="42">
        <v>5</v>
      </c>
      <c r="J274" s="42">
        <f t="shared" si="9"/>
        <v>3350000</v>
      </c>
      <c r="K274" s="175">
        <v>187582817</v>
      </c>
      <c r="L274" s="176" t="s">
        <v>1207</v>
      </c>
      <c r="M274" s="176" t="s">
        <v>1208</v>
      </c>
      <c r="N274" s="66" t="s">
        <v>1013</v>
      </c>
      <c r="O274" s="1" t="str">
        <f t="shared" si="10"/>
        <v> 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customHeight="1">
      <c r="A275" s="40">
        <v>55</v>
      </c>
      <c r="B275" s="155" t="s">
        <v>1209</v>
      </c>
      <c r="C275" s="40" t="s">
        <v>1210</v>
      </c>
      <c r="D275" s="140" t="s">
        <v>1195</v>
      </c>
      <c r="E275" s="40">
        <v>8.07</v>
      </c>
      <c r="F275" s="40" t="s">
        <v>34</v>
      </c>
      <c r="G275" s="21" t="s">
        <v>26</v>
      </c>
      <c r="H275" s="42">
        <v>670000</v>
      </c>
      <c r="I275" s="42">
        <v>5</v>
      </c>
      <c r="J275" s="42">
        <f t="shared" si="9"/>
        <v>3350000</v>
      </c>
      <c r="K275" s="172" t="s">
        <v>1211</v>
      </c>
      <c r="L275" s="173" t="s">
        <v>1212</v>
      </c>
      <c r="M275" s="171" t="s">
        <v>1213</v>
      </c>
      <c r="N275" s="66" t="s">
        <v>30</v>
      </c>
      <c r="O275" s="1" t="str">
        <f t="shared" si="10"/>
        <v> 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customHeight="1">
      <c r="A276" s="40">
        <v>56</v>
      </c>
      <c r="B276" s="82" t="s">
        <v>1214</v>
      </c>
      <c r="C276" s="40" t="s">
        <v>1215</v>
      </c>
      <c r="D276" s="140" t="s">
        <v>1177</v>
      </c>
      <c r="E276" s="40">
        <v>8.06</v>
      </c>
      <c r="F276" s="40" t="s">
        <v>25</v>
      </c>
      <c r="G276" s="21" t="s">
        <v>26</v>
      </c>
      <c r="H276" s="42">
        <v>670000</v>
      </c>
      <c r="I276" s="42">
        <v>5</v>
      </c>
      <c r="J276" s="42">
        <f t="shared" si="9"/>
        <v>3350000</v>
      </c>
      <c r="K276" s="169">
        <v>187612261</v>
      </c>
      <c r="L276" s="170" t="s">
        <v>1216</v>
      </c>
      <c r="M276" s="171" t="s">
        <v>1217</v>
      </c>
      <c r="N276" s="66" t="s">
        <v>1013</v>
      </c>
      <c r="O276" s="1" t="str">
        <f t="shared" si="10"/>
        <v> 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customHeight="1">
      <c r="A277" s="40">
        <v>57</v>
      </c>
      <c r="B277" s="82" t="s">
        <v>1218</v>
      </c>
      <c r="C277" s="40" t="s">
        <v>1219</v>
      </c>
      <c r="D277" s="140" t="s">
        <v>1177</v>
      </c>
      <c r="E277" s="40">
        <v>7.99</v>
      </c>
      <c r="F277" s="40" t="s">
        <v>34</v>
      </c>
      <c r="G277" s="21" t="s">
        <v>71</v>
      </c>
      <c r="H277" s="42">
        <v>610000</v>
      </c>
      <c r="I277" s="42">
        <v>5</v>
      </c>
      <c r="J277" s="42">
        <f t="shared" si="9"/>
        <v>3050000</v>
      </c>
      <c r="K277" s="169" t="s">
        <v>1220</v>
      </c>
      <c r="L277" s="170" t="s">
        <v>1221</v>
      </c>
      <c r="M277" s="171" t="s">
        <v>1222</v>
      </c>
      <c r="N277" s="66" t="s">
        <v>30</v>
      </c>
      <c r="O277" s="1" t="str">
        <f t="shared" si="10"/>
        <v> 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customHeight="1">
      <c r="A278" s="40">
        <v>58</v>
      </c>
      <c r="B278" s="82" t="s">
        <v>1223</v>
      </c>
      <c r="C278" s="40" t="s">
        <v>1224</v>
      </c>
      <c r="D278" s="140" t="s">
        <v>1195</v>
      </c>
      <c r="E278" s="40">
        <v>7.98</v>
      </c>
      <c r="F278" s="40" t="s">
        <v>34</v>
      </c>
      <c r="G278" s="21" t="s">
        <v>71</v>
      </c>
      <c r="H278" s="42">
        <v>610000</v>
      </c>
      <c r="I278" s="42">
        <v>5</v>
      </c>
      <c r="J278" s="42">
        <f t="shared" si="9"/>
        <v>3050000</v>
      </c>
      <c r="K278" s="172" t="s">
        <v>1225</v>
      </c>
      <c r="L278" s="173" t="s">
        <v>1226</v>
      </c>
      <c r="M278" s="171" t="s">
        <v>1227</v>
      </c>
      <c r="N278" s="66" t="s">
        <v>1013</v>
      </c>
      <c r="O278" s="1" t="str">
        <f t="shared" si="10"/>
        <v> 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customHeight="1">
      <c r="A279" s="40">
        <v>59</v>
      </c>
      <c r="B279" s="82" t="s">
        <v>1228</v>
      </c>
      <c r="C279" s="40" t="s">
        <v>1229</v>
      </c>
      <c r="D279" s="140" t="s">
        <v>1201</v>
      </c>
      <c r="E279" s="40">
        <v>7.98</v>
      </c>
      <c r="F279" s="40" t="s">
        <v>34</v>
      </c>
      <c r="G279" s="21" t="s">
        <v>71</v>
      </c>
      <c r="H279" s="42">
        <v>610000</v>
      </c>
      <c r="I279" s="42">
        <v>5</v>
      </c>
      <c r="J279" s="42">
        <f t="shared" si="9"/>
        <v>3050000</v>
      </c>
      <c r="K279" s="160">
        <v>187260822</v>
      </c>
      <c r="L279" s="139" t="s">
        <v>1230</v>
      </c>
      <c r="M279" s="83" t="s">
        <v>1231</v>
      </c>
      <c r="N279" s="174" t="s">
        <v>110</v>
      </c>
      <c r="O279" s="1" t="str">
        <f t="shared" si="10"/>
        <v> 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customHeight="1">
      <c r="A280" s="40">
        <v>60</v>
      </c>
      <c r="B280" s="82" t="s">
        <v>1232</v>
      </c>
      <c r="C280" s="40" t="s">
        <v>1233</v>
      </c>
      <c r="D280" s="140" t="s">
        <v>1201</v>
      </c>
      <c r="E280" s="40">
        <v>7.98</v>
      </c>
      <c r="F280" s="40" t="s">
        <v>34</v>
      </c>
      <c r="G280" s="21" t="s">
        <v>71</v>
      </c>
      <c r="H280" s="42">
        <v>610000</v>
      </c>
      <c r="I280" s="42">
        <v>5</v>
      </c>
      <c r="J280" s="42">
        <f t="shared" si="9"/>
        <v>3050000</v>
      </c>
      <c r="K280" s="160">
        <v>187613004</v>
      </c>
      <c r="L280" s="83" t="s">
        <v>1234</v>
      </c>
      <c r="M280" s="83" t="s">
        <v>1235</v>
      </c>
      <c r="N280" s="174" t="s">
        <v>110</v>
      </c>
      <c r="O280" s="1" t="str">
        <f t="shared" si="10"/>
        <v> 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customHeight="1">
      <c r="A281" s="40">
        <v>61</v>
      </c>
      <c r="B281" s="82" t="s">
        <v>1236</v>
      </c>
      <c r="C281" s="40" t="s">
        <v>1237</v>
      </c>
      <c r="D281" s="140" t="s">
        <v>1195</v>
      </c>
      <c r="E281" s="40">
        <v>7.98</v>
      </c>
      <c r="F281" s="40" t="s">
        <v>34</v>
      </c>
      <c r="G281" s="21" t="s">
        <v>71</v>
      </c>
      <c r="H281" s="42">
        <v>610000</v>
      </c>
      <c r="I281" s="42">
        <v>5</v>
      </c>
      <c r="J281" s="42">
        <f t="shared" si="9"/>
        <v>3050000</v>
      </c>
      <c r="K281" s="169" t="s">
        <v>1238</v>
      </c>
      <c r="L281" s="170" t="s">
        <v>1239</v>
      </c>
      <c r="M281" s="171" t="s">
        <v>1240</v>
      </c>
      <c r="N281" s="66" t="s">
        <v>30</v>
      </c>
      <c r="O281" s="1" t="str">
        <f t="shared" si="10"/>
        <v> 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customHeight="1">
      <c r="A282" s="40">
        <v>62</v>
      </c>
      <c r="B282" s="82" t="s">
        <v>1241</v>
      </c>
      <c r="C282" s="40" t="s">
        <v>1242</v>
      </c>
      <c r="D282" s="140" t="s">
        <v>1201</v>
      </c>
      <c r="E282" s="40">
        <v>7.98</v>
      </c>
      <c r="F282" s="40" t="s">
        <v>34</v>
      </c>
      <c r="G282" s="21" t="s">
        <v>71</v>
      </c>
      <c r="H282" s="42">
        <v>610000</v>
      </c>
      <c r="I282" s="42">
        <v>5</v>
      </c>
      <c r="J282" s="42">
        <f t="shared" si="9"/>
        <v>3050000</v>
      </c>
      <c r="K282" s="160">
        <v>184249658</v>
      </c>
      <c r="L282" s="83" t="s">
        <v>1243</v>
      </c>
      <c r="M282" s="83" t="s">
        <v>1244</v>
      </c>
      <c r="N282" s="174" t="s">
        <v>110</v>
      </c>
      <c r="O282" s="1" t="str">
        <f t="shared" si="10"/>
        <v> 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customHeight="1">
      <c r="A283" s="40">
        <v>63</v>
      </c>
      <c r="B283" s="82" t="s">
        <v>1245</v>
      </c>
      <c r="C283" s="40" t="s">
        <v>1246</v>
      </c>
      <c r="D283" s="140" t="s">
        <v>1177</v>
      </c>
      <c r="E283" s="40">
        <v>7.92</v>
      </c>
      <c r="F283" s="40" t="s">
        <v>34</v>
      </c>
      <c r="G283" s="21" t="s">
        <v>71</v>
      </c>
      <c r="H283" s="42">
        <v>610000</v>
      </c>
      <c r="I283" s="42">
        <v>5</v>
      </c>
      <c r="J283" s="42">
        <f t="shared" si="9"/>
        <v>3050000</v>
      </c>
      <c r="K283" s="169" t="s">
        <v>1247</v>
      </c>
      <c r="L283" s="170" t="s">
        <v>1248</v>
      </c>
      <c r="M283" s="171" t="s">
        <v>1249</v>
      </c>
      <c r="N283" s="66" t="s">
        <v>30</v>
      </c>
      <c r="O283" s="1" t="str">
        <f t="shared" si="10"/>
        <v> 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customHeight="1">
      <c r="A284" s="40">
        <v>64</v>
      </c>
      <c r="B284" s="82" t="s">
        <v>1250</v>
      </c>
      <c r="C284" s="40" t="s">
        <v>1251</v>
      </c>
      <c r="D284" s="140" t="s">
        <v>1252</v>
      </c>
      <c r="E284" s="40">
        <v>8.58</v>
      </c>
      <c r="F284" s="40" t="s">
        <v>34</v>
      </c>
      <c r="G284" s="21" t="s">
        <v>26</v>
      </c>
      <c r="H284" s="177">
        <v>670000</v>
      </c>
      <c r="I284" s="42">
        <v>5</v>
      </c>
      <c r="J284" s="42">
        <f t="shared" si="9"/>
        <v>3350000</v>
      </c>
      <c r="K284" s="170">
        <v>187613122</v>
      </c>
      <c r="L284" s="170" t="s">
        <v>1253</v>
      </c>
      <c r="M284" s="171" t="s">
        <v>1254</v>
      </c>
      <c r="N284" s="66" t="s">
        <v>1013</v>
      </c>
      <c r="O284" s="1" t="str">
        <f t="shared" si="10"/>
        <v> 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customHeight="1">
      <c r="A285" s="40">
        <v>65</v>
      </c>
      <c r="B285" s="82" t="s">
        <v>1255</v>
      </c>
      <c r="C285" s="40" t="s">
        <v>1256</v>
      </c>
      <c r="D285" s="140" t="s">
        <v>1252</v>
      </c>
      <c r="E285" s="40">
        <v>8.16</v>
      </c>
      <c r="F285" s="40" t="s">
        <v>34</v>
      </c>
      <c r="G285" s="21" t="s">
        <v>26</v>
      </c>
      <c r="H285" s="177">
        <v>670000</v>
      </c>
      <c r="I285" s="42">
        <v>5</v>
      </c>
      <c r="J285" s="42">
        <f t="shared" si="9"/>
        <v>3350000</v>
      </c>
      <c r="K285" s="170">
        <v>184278750</v>
      </c>
      <c r="L285" s="170" t="s">
        <v>1257</v>
      </c>
      <c r="M285" s="171" t="s">
        <v>1258</v>
      </c>
      <c r="N285" s="66" t="s">
        <v>30</v>
      </c>
      <c r="O285" s="1" t="str">
        <f t="shared" si="10"/>
        <v> 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customHeight="1">
      <c r="A286" s="40">
        <v>66</v>
      </c>
      <c r="B286" s="82" t="s">
        <v>1259</v>
      </c>
      <c r="C286" s="40" t="s">
        <v>1260</v>
      </c>
      <c r="D286" s="140" t="s">
        <v>1252</v>
      </c>
      <c r="E286" s="40">
        <v>7.9</v>
      </c>
      <c r="F286" s="40" t="s">
        <v>34</v>
      </c>
      <c r="G286" s="21" t="s">
        <v>71</v>
      </c>
      <c r="H286" s="177">
        <v>610000</v>
      </c>
      <c r="I286" s="42">
        <v>5</v>
      </c>
      <c r="J286" s="42">
        <f t="shared" si="9"/>
        <v>3050000</v>
      </c>
      <c r="K286" s="173">
        <v>187570522</v>
      </c>
      <c r="L286" s="173" t="s">
        <v>1261</v>
      </c>
      <c r="M286" s="171" t="s">
        <v>1262</v>
      </c>
      <c r="N286" s="66" t="s">
        <v>1013</v>
      </c>
      <c r="O286" s="1" t="str">
        <f t="shared" si="10"/>
        <v> 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customHeight="1">
      <c r="A287" s="40">
        <v>67</v>
      </c>
      <c r="B287" s="82" t="s">
        <v>1263</v>
      </c>
      <c r="C287" s="40" t="s">
        <v>1264</v>
      </c>
      <c r="D287" s="140" t="s">
        <v>1252</v>
      </c>
      <c r="E287" s="40">
        <v>7.8</v>
      </c>
      <c r="F287" s="40" t="s">
        <v>25</v>
      </c>
      <c r="G287" s="21" t="s">
        <v>71</v>
      </c>
      <c r="H287" s="177">
        <v>610000</v>
      </c>
      <c r="I287" s="42">
        <v>5</v>
      </c>
      <c r="J287" s="42">
        <f t="shared" si="9"/>
        <v>3050000</v>
      </c>
      <c r="K287" s="170">
        <v>187613136</v>
      </c>
      <c r="L287" s="170" t="s">
        <v>1265</v>
      </c>
      <c r="M287" s="171" t="s">
        <v>1266</v>
      </c>
      <c r="N287" s="66" t="s">
        <v>30</v>
      </c>
      <c r="O287" s="1" t="str">
        <f t="shared" si="10"/>
        <v> 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customHeight="1">
      <c r="A288" s="40">
        <v>68</v>
      </c>
      <c r="B288" s="82" t="s">
        <v>1267</v>
      </c>
      <c r="C288" s="40" t="s">
        <v>1268</v>
      </c>
      <c r="D288" s="140" t="s">
        <v>1269</v>
      </c>
      <c r="E288" s="40">
        <v>7.7</v>
      </c>
      <c r="F288" s="40" t="s">
        <v>34</v>
      </c>
      <c r="G288" s="21" t="s">
        <v>71</v>
      </c>
      <c r="H288" s="177">
        <v>610000</v>
      </c>
      <c r="I288" s="42">
        <v>5</v>
      </c>
      <c r="J288" s="42">
        <f t="shared" si="9"/>
        <v>3050000</v>
      </c>
      <c r="K288" s="170" t="s">
        <v>1270</v>
      </c>
      <c r="L288" s="170" t="s">
        <v>1271</v>
      </c>
      <c r="M288" s="171" t="s">
        <v>1272</v>
      </c>
      <c r="N288" s="66" t="s">
        <v>1013</v>
      </c>
      <c r="O288" s="1" t="str">
        <f t="shared" si="10"/>
        <v> 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customHeight="1">
      <c r="A289" s="40">
        <v>69</v>
      </c>
      <c r="B289" s="82" t="s">
        <v>1273</v>
      </c>
      <c r="C289" s="40" t="s">
        <v>1274</v>
      </c>
      <c r="D289" s="140" t="s">
        <v>1252</v>
      </c>
      <c r="E289" s="40">
        <v>7.66</v>
      </c>
      <c r="F289" s="40" t="s">
        <v>34</v>
      </c>
      <c r="G289" s="21" t="s">
        <v>71</v>
      </c>
      <c r="H289" s="177">
        <v>610000</v>
      </c>
      <c r="I289" s="42">
        <v>5</v>
      </c>
      <c r="J289" s="42">
        <f t="shared" si="9"/>
        <v>3050000</v>
      </c>
      <c r="K289" s="173">
        <v>187613126</v>
      </c>
      <c r="L289" s="173" t="s">
        <v>1275</v>
      </c>
      <c r="M289" s="171" t="s">
        <v>1276</v>
      </c>
      <c r="N289" s="66" t="s">
        <v>30</v>
      </c>
      <c r="O289" s="1" t="str">
        <f t="shared" si="10"/>
        <v> 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customHeight="1">
      <c r="A290" s="40">
        <v>70</v>
      </c>
      <c r="B290" s="82" t="s">
        <v>1277</v>
      </c>
      <c r="C290" s="40" t="s">
        <v>1278</v>
      </c>
      <c r="D290" s="140" t="s">
        <v>1252</v>
      </c>
      <c r="E290" s="40">
        <v>7.58</v>
      </c>
      <c r="F290" s="40" t="s">
        <v>71</v>
      </c>
      <c r="G290" s="21" t="s">
        <v>71</v>
      </c>
      <c r="H290" s="177">
        <v>610000</v>
      </c>
      <c r="I290" s="42">
        <v>5</v>
      </c>
      <c r="J290" s="42">
        <f t="shared" si="9"/>
        <v>3050000</v>
      </c>
      <c r="K290" s="170" t="s">
        <v>1279</v>
      </c>
      <c r="L290" s="170" t="s">
        <v>1280</v>
      </c>
      <c r="M290" s="171" t="s">
        <v>1281</v>
      </c>
      <c r="N290" s="66" t="s">
        <v>1013</v>
      </c>
      <c r="O290" s="1" t="str">
        <f t="shared" si="10"/>
        <v> 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customHeight="1">
      <c r="A291" s="40">
        <v>71</v>
      </c>
      <c r="B291" s="82" t="s">
        <v>1282</v>
      </c>
      <c r="C291" s="40" t="s">
        <v>1283</v>
      </c>
      <c r="D291" s="140" t="s">
        <v>1284</v>
      </c>
      <c r="E291" s="40">
        <v>7.66</v>
      </c>
      <c r="F291" s="40" t="s">
        <v>34</v>
      </c>
      <c r="G291" s="21" t="s">
        <v>71</v>
      </c>
      <c r="H291" s="42">
        <v>610000</v>
      </c>
      <c r="I291" s="42">
        <v>5</v>
      </c>
      <c r="J291" s="42">
        <f t="shared" si="9"/>
        <v>3050000</v>
      </c>
      <c r="K291" s="178">
        <v>187521538</v>
      </c>
      <c r="L291" s="83" t="s">
        <v>1285</v>
      </c>
      <c r="M291" s="83" t="s">
        <v>1286</v>
      </c>
      <c r="N291" s="66" t="s">
        <v>970</v>
      </c>
      <c r="O291" s="1" t="str">
        <f t="shared" si="10"/>
        <v> 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customHeight="1">
      <c r="A292" s="40">
        <v>72</v>
      </c>
      <c r="B292" s="82" t="s">
        <v>1287</v>
      </c>
      <c r="C292" s="40" t="s">
        <v>1288</v>
      </c>
      <c r="D292" s="140" t="s">
        <v>1289</v>
      </c>
      <c r="E292" s="40">
        <v>7.6</v>
      </c>
      <c r="F292" s="40" t="s">
        <v>71</v>
      </c>
      <c r="G292" s="21" t="s">
        <v>71</v>
      </c>
      <c r="H292" s="42">
        <v>610000</v>
      </c>
      <c r="I292" s="42">
        <v>5</v>
      </c>
      <c r="J292" s="42">
        <f t="shared" si="9"/>
        <v>3050000</v>
      </c>
      <c r="K292" s="178">
        <v>187442889</v>
      </c>
      <c r="L292" s="83" t="s">
        <v>1290</v>
      </c>
      <c r="M292" s="83" t="s">
        <v>1291</v>
      </c>
      <c r="N292" s="113" t="s">
        <v>110</v>
      </c>
      <c r="O292" s="1" t="str">
        <f t="shared" si="10"/>
        <v> 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customHeight="1">
      <c r="A293" s="40">
        <v>73</v>
      </c>
      <c r="B293" s="82" t="s">
        <v>1292</v>
      </c>
      <c r="C293" s="40" t="s">
        <v>1293</v>
      </c>
      <c r="D293" s="140" t="s">
        <v>1284</v>
      </c>
      <c r="E293" s="40">
        <v>7.59</v>
      </c>
      <c r="F293" s="40" t="s">
        <v>25</v>
      </c>
      <c r="G293" s="21" t="s">
        <v>71</v>
      </c>
      <c r="H293" s="42">
        <v>610000</v>
      </c>
      <c r="I293" s="42">
        <v>5</v>
      </c>
      <c r="J293" s="42">
        <f t="shared" si="9"/>
        <v>3050000</v>
      </c>
      <c r="K293" s="178">
        <v>187409948</v>
      </c>
      <c r="L293" s="83" t="s">
        <v>1294</v>
      </c>
      <c r="M293" s="83" t="s">
        <v>1295</v>
      </c>
      <c r="N293" s="66" t="s">
        <v>970</v>
      </c>
      <c r="O293" s="1" t="str">
        <f t="shared" si="10"/>
        <v> 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customHeight="1">
      <c r="A294" s="40">
        <v>74</v>
      </c>
      <c r="B294" s="82" t="s">
        <v>856</v>
      </c>
      <c r="C294" s="40" t="s">
        <v>1296</v>
      </c>
      <c r="D294" s="140" t="s">
        <v>1284</v>
      </c>
      <c r="E294" s="40">
        <v>7.58</v>
      </c>
      <c r="F294" s="40" t="s">
        <v>34</v>
      </c>
      <c r="G294" s="21" t="s">
        <v>71</v>
      </c>
      <c r="H294" s="42">
        <v>610000</v>
      </c>
      <c r="I294" s="42">
        <v>5</v>
      </c>
      <c r="J294" s="42">
        <f t="shared" si="9"/>
        <v>3050000</v>
      </c>
      <c r="K294" s="178">
        <v>187591334</v>
      </c>
      <c r="L294" s="83" t="s">
        <v>1297</v>
      </c>
      <c r="M294" s="83" t="s">
        <v>1298</v>
      </c>
      <c r="N294" s="113" t="s">
        <v>110</v>
      </c>
      <c r="O294" s="1" t="str">
        <f t="shared" si="10"/>
        <v> 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customHeight="1">
      <c r="A295" s="40">
        <v>75</v>
      </c>
      <c r="B295" s="82" t="s">
        <v>906</v>
      </c>
      <c r="C295" s="40" t="s">
        <v>1299</v>
      </c>
      <c r="D295" s="140" t="s">
        <v>1289</v>
      </c>
      <c r="E295" s="40">
        <v>7.54</v>
      </c>
      <c r="F295" s="40" t="s">
        <v>34</v>
      </c>
      <c r="G295" s="21" t="s">
        <v>71</v>
      </c>
      <c r="H295" s="42">
        <v>610000</v>
      </c>
      <c r="I295" s="42">
        <v>5</v>
      </c>
      <c r="J295" s="42">
        <f t="shared" si="9"/>
        <v>3050000</v>
      </c>
      <c r="K295" s="178">
        <v>187606623</v>
      </c>
      <c r="L295" s="83" t="s">
        <v>1300</v>
      </c>
      <c r="M295" s="83" t="s">
        <v>1301</v>
      </c>
      <c r="N295" s="66" t="s">
        <v>970</v>
      </c>
      <c r="O295" s="1" t="str">
        <f t="shared" si="10"/>
        <v> 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customHeight="1">
      <c r="A296" s="40">
        <v>76</v>
      </c>
      <c r="B296" s="82" t="s">
        <v>1302</v>
      </c>
      <c r="C296" s="40" t="s">
        <v>1303</v>
      </c>
      <c r="D296" s="140" t="s">
        <v>1289</v>
      </c>
      <c r="E296" s="40">
        <v>7.5</v>
      </c>
      <c r="F296" s="40" t="s">
        <v>34</v>
      </c>
      <c r="G296" s="21" t="s">
        <v>71</v>
      </c>
      <c r="H296" s="42">
        <v>610000</v>
      </c>
      <c r="I296" s="42">
        <v>5</v>
      </c>
      <c r="J296" s="42">
        <f t="shared" si="9"/>
        <v>3050000</v>
      </c>
      <c r="K296" s="178">
        <v>187441669</v>
      </c>
      <c r="L296" s="83" t="s">
        <v>1304</v>
      </c>
      <c r="M296" s="83" t="s">
        <v>1305</v>
      </c>
      <c r="N296" s="113" t="s">
        <v>110</v>
      </c>
      <c r="O296" s="1" t="str">
        <f t="shared" si="10"/>
        <v> 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customHeight="1">
      <c r="A297" s="40">
        <v>77</v>
      </c>
      <c r="B297" s="82" t="s">
        <v>1306</v>
      </c>
      <c r="C297" s="40" t="s">
        <v>1307</v>
      </c>
      <c r="D297" s="140" t="s">
        <v>1308</v>
      </c>
      <c r="E297" s="40">
        <v>7.48</v>
      </c>
      <c r="F297" s="40" t="s">
        <v>34</v>
      </c>
      <c r="G297" s="21" t="s">
        <v>71</v>
      </c>
      <c r="H297" s="42">
        <v>610000</v>
      </c>
      <c r="I297" s="42">
        <v>5</v>
      </c>
      <c r="J297" s="42">
        <f t="shared" si="9"/>
        <v>3050000</v>
      </c>
      <c r="K297" s="178">
        <v>187460109</v>
      </c>
      <c r="L297" s="83" t="s">
        <v>1309</v>
      </c>
      <c r="M297" s="83" t="s">
        <v>1310</v>
      </c>
      <c r="N297" s="66" t="s">
        <v>970</v>
      </c>
      <c r="O297" s="1" t="str">
        <f t="shared" si="10"/>
        <v> 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customHeight="1">
      <c r="A298" s="40">
        <v>78</v>
      </c>
      <c r="B298" s="82" t="s">
        <v>1311</v>
      </c>
      <c r="C298" s="40" t="s">
        <v>1312</v>
      </c>
      <c r="D298" s="140" t="s">
        <v>1289</v>
      </c>
      <c r="E298" s="40">
        <v>7.48</v>
      </c>
      <c r="F298" s="40" t="s">
        <v>34</v>
      </c>
      <c r="G298" s="21" t="s">
        <v>71</v>
      </c>
      <c r="H298" s="42">
        <v>610000</v>
      </c>
      <c r="I298" s="42">
        <v>5</v>
      </c>
      <c r="J298" s="42">
        <f t="shared" si="9"/>
        <v>3050000</v>
      </c>
      <c r="K298" s="178">
        <v>184255982</v>
      </c>
      <c r="L298" s="83" t="s">
        <v>1313</v>
      </c>
      <c r="M298" s="83" t="s">
        <v>1314</v>
      </c>
      <c r="N298" s="113" t="s">
        <v>110</v>
      </c>
      <c r="O298" s="1" t="str">
        <f t="shared" si="10"/>
        <v> 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customHeight="1">
      <c r="A299" s="40">
        <v>79</v>
      </c>
      <c r="B299" s="82" t="s">
        <v>1315</v>
      </c>
      <c r="C299" s="40" t="s">
        <v>1316</v>
      </c>
      <c r="D299" s="140" t="s">
        <v>1284</v>
      </c>
      <c r="E299" s="40">
        <v>7.42</v>
      </c>
      <c r="F299" s="40" t="s">
        <v>34</v>
      </c>
      <c r="G299" s="21" t="s">
        <v>71</v>
      </c>
      <c r="H299" s="42">
        <v>610000</v>
      </c>
      <c r="I299" s="42">
        <v>5</v>
      </c>
      <c r="J299" s="42">
        <f t="shared" si="9"/>
        <v>3050000</v>
      </c>
      <c r="K299" s="178">
        <v>187590221</v>
      </c>
      <c r="L299" s="83" t="s">
        <v>1317</v>
      </c>
      <c r="M299" s="83" t="s">
        <v>1318</v>
      </c>
      <c r="N299" s="66" t="s">
        <v>970</v>
      </c>
      <c r="O299" s="1" t="str">
        <f t="shared" si="10"/>
        <v> 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customHeight="1">
      <c r="A300" s="40">
        <v>80</v>
      </c>
      <c r="B300" s="82" t="s">
        <v>1319</v>
      </c>
      <c r="C300" s="40" t="s">
        <v>1320</v>
      </c>
      <c r="D300" s="140" t="s">
        <v>1321</v>
      </c>
      <c r="E300" s="40">
        <v>8.36</v>
      </c>
      <c r="F300" s="40" t="s">
        <v>25</v>
      </c>
      <c r="G300" s="21" t="s">
        <v>26</v>
      </c>
      <c r="H300" s="42">
        <v>670000</v>
      </c>
      <c r="I300" s="42">
        <v>5</v>
      </c>
      <c r="J300" s="42">
        <f t="shared" si="9"/>
        <v>3350000</v>
      </c>
      <c r="K300" s="179">
        <v>187407500</v>
      </c>
      <c r="L300" s="176" t="s">
        <v>1322</v>
      </c>
      <c r="M300" s="176" t="s">
        <v>1323</v>
      </c>
      <c r="N300" s="113" t="s">
        <v>110</v>
      </c>
      <c r="O300" s="1" t="str">
        <f t="shared" si="10"/>
        <v> 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customHeight="1">
      <c r="A301" s="40">
        <v>81</v>
      </c>
      <c r="B301" s="82" t="s">
        <v>1324</v>
      </c>
      <c r="C301" s="40" t="s">
        <v>1325</v>
      </c>
      <c r="D301" s="140" t="s">
        <v>1326</v>
      </c>
      <c r="E301" s="40">
        <v>7.9</v>
      </c>
      <c r="F301" s="40" t="s">
        <v>25</v>
      </c>
      <c r="G301" s="21" t="s">
        <v>71</v>
      </c>
      <c r="H301" s="42">
        <v>610000</v>
      </c>
      <c r="I301" s="42">
        <v>5</v>
      </c>
      <c r="J301" s="42">
        <f t="shared" si="9"/>
        <v>3050000</v>
      </c>
      <c r="K301" s="179">
        <v>187407954</v>
      </c>
      <c r="L301" s="180" t="s">
        <v>1327</v>
      </c>
      <c r="M301" s="176" t="s">
        <v>1328</v>
      </c>
      <c r="N301" s="66" t="s">
        <v>970</v>
      </c>
      <c r="O301" s="1" t="str">
        <f t="shared" si="10"/>
        <v> 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customHeight="1">
      <c r="A302" s="40">
        <v>82</v>
      </c>
      <c r="B302" s="82" t="s">
        <v>1329</v>
      </c>
      <c r="C302" s="40" t="s">
        <v>1330</v>
      </c>
      <c r="D302" s="140" t="s">
        <v>1331</v>
      </c>
      <c r="E302" s="40">
        <v>7.8</v>
      </c>
      <c r="F302" s="40" t="s">
        <v>34</v>
      </c>
      <c r="G302" s="21" t="s">
        <v>71</v>
      </c>
      <c r="H302" s="42">
        <v>610000</v>
      </c>
      <c r="I302" s="42">
        <v>5</v>
      </c>
      <c r="J302" s="42">
        <f t="shared" si="9"/>
        <v>3050000</v>
      </c>
      <c r="K302" s="179">
        <v>187645571</v>
      </c>
      <c r="L302" s="176" t="s">
        <v>1332</v>
      </c>
      <c r="M302" s="176" t="s">
        <v>1333</v>
      </c>
      <c r="N302" s="113" t="s">
        <v>110</v>
      </c>
      <c r="O302" s="1" t="str">
        <f t="shared" si="10"/>
        <v> 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customHeight="1">
      <c r="A303" s="40">
        <v>83</v>
      </c>
      <c r="B303" s="82" t="s">
        <v>1334</v>
      </c>
      <c r="C303" s="40" t="s">
        <v>1335</v>
      </c>
      <c r="D303" s="140" t="s">
        <v>1326</v>
      </c>
      <c r="E303" s="40">
        <v>7.34</v>
      </c>
      <c r="F303" s="40" t="s">
        <v>71</v>
      </c>
      <c r="G303" s="21" t="s">
        <v>71</v>
      </c>
      <c r="H303" s="42">
        <v>610000</v>
      </c>
      <c r="I303" s="42">
        <v>5</v>
      </c>
      <c r="J303" s="42">
        <f t="shared" si="9"/>
        <v>3050000</v>
      </c>
      <c r="K303" s="179">
        <v>187403873</v>
      </c>
      <c r="L303" s="176" t="s">
        <v>1336</v>
      </c>
      <c r="M303" s="176" t="s">
        <v>1337</v>
      </c>
      <c r="N303" s="66" t="s">
        <v>970</v>
      </c>
      <c r="O303" s="1" t="str">
        <f t="shared" si="10"/>
        <v> 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customHeight="1">
      <c r="A304" s="40">
        <v>84</v>
      </c>
      <c r="B304" s="82" t="s">
        <v>1338</v>
      </c>
      <c r="C304" s="40" t="s">
        <v>1339</v>
      </c>
      <c r="D304" s="140" t="s">
        <v>1326</v>
      </c>
      <c r="E304" s="40">
        <v>7.26</v>
      </c>
      <c r="F304" s="40" t="s">
        <v>34</v>
      </c>
      <c r="G304" s="21" t="s">
        <v>71</v>
      </c>
      <c r="H304" s="42">
        <v>610000</v>
      </c>
      <c r="I304" s="42">
        <v>5</v>
      </c>
      <c r="J304" s="42">
        <f t="shared" si="9"/>
        <v>3050000</v>
      </c>
      <c r="K304" s="179">
        <v>187359268</v>
      </c>
      <c r="L304" s="176" t="s">
        <v>1340</v>
      </c>
      <c r="M304" s="176" t="s">
        <v>1341</v>
      </c>
      <c r="N304" s="113" t="s">
        <v>110</v>
      </c>
      <c r="O304" s="1" t="str">
        <f t="shared" si="10"/>
        <v> 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customHeight="1">
      <c r="A305" s="40">
        <v>85</v>
      </c>
      <c r="B305" s="82" t="s">
        <v>1342</v>
      </c>
      <c r="C305" s="40" t="s">
        <v>1343</v>
      </c>
      <c r="D305" s="140" t="s">
        <v>1331</v>
      </c>
      <c r="E305" s="40">
        <v>7.18</v>
      </c>
      <c r="F305" s="40" t="s">
        <v>34</v>
      </c>
      <c r="G305" s="21" t="s">
        <v>71</v>
      </c>
      <c r="H305" s="42">
        <v>610000</v>
      </c>
      <c r="I305" s="42">
        <v>5</v>
      </c>
      <c r="J305" s="42">
        <f t="shared" si="9"/>
        <v>3050000</v>
      </c>
      <c r="K305" s="179">
        <v>184274950</v>
      </c>
      <c r="L305" s="176" t="s">
        <v>1344</v>
      </c>
      <c r="M305" s="176" t="s">
        <v>1345</v>
      </c>
      <c r="N305" s="66" t="s">
        <v>970</v>
      </c>
      <c r="O305" s="1" t="str">
        <f t="shared" si="10"/>
        <v> 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customHeight="1">
      <c r="A306" s="40">
        <v>86</v>
      </c>
      <c r="B306" s="82" t="s">
        <v>1346</v>
      </c>
      <c r="C306" s="40" t="s">
        <v>1347</v>
      </c>
      <c r="D306" s="140" t="s">
        <v>1331</v>
      </c>
      <c r="E306" s="40">
        <v>7.16</v>
      </c>
      <c r="F306" s="40" t="s">
        <v>34</v>
      </c>
      <c r="G306" s="21" t="s">
        <v>71</v>
      </c>
      <c r="H306" s="42">
        <v>610000</v>
      </c>
      <c r="I306" s="42">
        <v>5</v>
      </c>
      <c r="J306" s="42">
        <f t="shared" si="9"/>
        <v>3050000</v>
      </c>
      <c r="K306" s="179">
        <v>187651903</v>
      </c>
      <c r="L306" s="176" t="s">
        <v>1348</v>
      </c>
      <c r="M306" s="176" t="s">
        <v>1349</v>
      </c>
      <c r="N306" s="113" t="s">
        <v>110</v>
      </c>
      <c r="O306" s="1" t="str">
        <f t="shared" si="10"/>
        <v> 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customHeight="1">
      <c r="A307" s="40">
        <v>87</v>
      </c>
      <c r="B307" s="82" t="s">
        <v>1350</v>
      </c>
      <c r="C307" s="40" t="s">
        <v>1351</v>
      </c>
      <c r="D307" s="140" t="s">
        <v>1321</v>
      </c>
      <c r="E307" s="40">
        <v>7.16</v>
      </c>
      <c r="F307" s="40" t="s">
        <v>34</v>
      </c>
      <c r="G307" s="21" t="s">
        <v>71</v>
      </c>
      <c r="H307" s="42">
        <v>610000</v>
      </c>
      <c r="I307" s="42">
        <v>5</v>
      </c>
      <c r="J307" s="42">
        <f t="shared" si="9"/>
        <v>3050000</v>
      </c>
      <c r="K307" s="179">
        <v>187413404</v>
      </c>
      <c r="L307" s="176" t="s">
        <v>1352</v>
      </c>
      <c r="M307" s="176" t="s">
        <v>1353</v>
      </c>
      <c r="N307" s="66" t="s">
        <v>970</v>
      </c>
      <c r="O307" s="1" t="str">
        <f t="shared" si="10"/>
        <v> 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customHeight="1">
      <c r="A308" s="40">
        <v>88</v>
      </c>
      <c r="B308" s="155" t="s">
        <v>1354</v>
      </c>
      <c r="C308" s="40" t="s">
        <v>1355</v>
      </c>
      <c r="D308" s="140" t="s">
        <v>1356</v>
      </c>
      <c r="E308" s="40">
        <v>8.71</v>
      </c>
      <c r="F308" s="40" t="s">
        <v>34</v>
      </c>
      <c r="G308" s="21" t="s">
        <v>26</v>
      </c>
      <c r="H308" s="42">
        <v>670000</v>
      </c>
      <c r="I308" s="42">
        <v>5</v>
      </c>
      <c r="J308" s="42">
        <f t="shared" si="9"/>
        <v>3350000</v>
      </c>
      <c r="K308" s="171" t="s">
        <v>1357</v>
      </c>
      <c r="L308" s="171" t="s">
        <v>1358</v>
      </c>
      <c r="M308" s="171" t="s">
        <v>1359</v>
      </c>
      <c r="N308" s="113" t="s">
        <v>110</v>
      </c>
      <c r="O308" s="1" t="str">
        <f t="shared" si="10"/>
        <v> 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customHeight="1">
      <c r="A309" s="40">
        <v>89</v>
      </c>
      <c r="B309" s="181" t="s">
        <v>1360</v>
      </c>
      <c r="C309" s="40" t="s">
        <v>1361</v>
      </c>
      <c r="D309" s="140" t="s">
        <v>1362</v>
      </c>
      <c r="E309" s="40">
        <v>8.36</v>
      </c>
      <c r="F309" s="40" t="s">
        <v>34</v>
      </c>
      <c r="G309" s="21" t="s">
        <v>26</v>
      </c>
      <c r="H309" s="42">
        <v>670000</v>
      </c>
      <c r="I309" s="42">
        <v>5</v>
      </c>
      <c r="J309" s="42">
        <f t="shared" si="9"/>
        <v>3350000</v>
      </c>
      <c r="K309" s="171">
        <v>241430751</v>
      </c>
      <c r="L309" s="44" t="s">
        <v>1363</v>
      </c>
      <c r="M309" s="44" t="s">
        <v>1364</v>
      </c>
      <c r="N309" s="66" t="s">
        <v>970</v>
      </c>
      <c r="O309" s="1" t="str">
        <f t="shared" si="10"/>
        <v> 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customHeight="1">
      <c r="A310" s="40">
        <v>90</v>
      </c>
      <c r="B310" s="155" t="s">
        <v>1365</v>
      </c>
      <c r="C310" s="40" t="s">
        <v>1366</v>
      </c>
      <c r="D310" s="140" t="s">
        <v>1367</v>
      </c>
      <c r="E310" s="40">
        <v>8.31</v>
      </c>
      <c r="F310" s="40" t="s">
        <v>71</v>
      </c>
      <c r="G310" s="21" t="s">
        <v>71</v>
      </c>
      <c r="H310" s="42">
        <v>610000</v>
      </c>
      <c r="I310" s="42">
        <v>5</v>
      </c>
      <c r="J310" s="42">
        <f t="shared" si="9"/>
        <v>3050000</v>
      </c>
      <c r="K310" s="171">
        <v>187605636</v>
      </c>
      <c r="L310" s="44" t="s">
        <v>1368</v>
      </c>
      <c r="M310" s="44" t="s">
        <v>1369</v>
      </c>
      <c r="N310" s="113" t="s">
        <v>110</v>
      </c>
      <c r="O310" s="1" t="str">
        <f t="shared" si="10"/>
        <v> 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customHeight="1">
      <c r="A311" s="40">
        <v>91</v>
      </c>
      <c r="B311" s="155" t="s">
        <v>1370</v>
      </c>
      <c r="C311" s="40" t="s">
        <v>1371</v>
      </c>
      <c r="D311" s="140" t="s">
        <v>1362</v>
      </c>
      <c r="E311" s="40">
        <v>8.28</v>
      </c>
      <c r="F311" s="40" t="s">
        <v>25</v>
      </c>
      <c r="G311" s="21" t="s">
        <v>26</v>
      </c>
      <c r="H311" s="42">
        <v>670000</v>
      </c>
      <c r="I311" s="42">
        <v>5</v>
      </c>
      <c r="J311" s="42">
        <f t="shared" si="9"/>
        <v>3350000</v>
      </c>
      <c r="K311" s="171">
        <v>187606543</v>
      </c>
      <c r="L311" s="173" t="s">
        <v>1372</v>
      </c>
      <c r="M311" s="171" t="s">
        <v>1373</v>
      </c>
      <c r="N311" s="66" t="s">
        <v>970</v>
      </c>
      <c r="O311" s="1" t="str">
        <f t="shared" si="10"/>
        <v> 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customHeight="1">
      <c r="A312" s="182">
        <v>92</v>
      </c>
      <c r="B312" s="183" t="s">
        <v>1374</v>
      </c>
      <c r="C312" s="182" t="s">
        <v>1375</v>
      </c>
      <c r="D312" s="182" t="s">
        <v>1376</v>
      </c>
      <c r="E312" s="182">
        <v>8.18</v>
      </c>
      <c r="F312" s="182" t="s">
        <v>34</v>
      </c>
      <c r="G312" s="27" t="s">
        <v>26</v>
      </c>
      <c r="H312" s="184">
        <v>670000</v>
      </c>
      <c r="I312" s="184">
        <v>5</v>
      </c>
      <c r="J312" s="184">
        <f t="shared" si="9"/>
        <v>3350000</v>
      </c>
      <c r="K312" s="185">
        <v>174571383</v>
      </c>
      <c r="L312" s="186" t="s">
        <v>1377</v>
      </c>
      <c r="M312" s="187" t="s">
        <v>1378</v>
      </c>
      <c r="N312" s="59" t="s">
        <v>110</v>
      </c>
      <c r="O312" s="188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" customHeight="1">
      <c r="A313" s="182">
        <v>93</v>
      </c>
      <c r="B313" s="183" t="s">
        <v>1379</v>
      </c>
      <c r="C313" s="182" t="s">
        <v>1380</v>
      </c>
      <c r="D313" s="182" t="s">
        <v>1381</v>
      </c>
      <c r="E313" s="182">
        <v>8.16</v>
      </c>
      <c r="F313" s="182" t="s">
        <v>34</v>
      </c>
      <c r="G313" s="27" t="s">
        <v>26</v>
      </c>
      <c r="H313" s="184">
        <v>670000</v>
      </c>
      <c r="I313" s="184">
        <v>5</v>
      </c>
      <c r="J313" s="184">
        <f t="shared" si="9"/>
        <v>3350000</v>
      </c>
      <c r="K313" s="185">
        <v>187607494</v>
      </c>
      <c r="L313" s="186" t="s">
        <v>1382</v>
      </c>
      <c r="M313" s="186" t="s">
        <v>1383</v>
      </c>
      <c r="N313" s="189" t="s">
        <v>970</v>
      </c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" customHeight="1">
      <c r="A314" s="182">
        <v>94</v>
      </c>
      <c r="B314" s="183" t="s">
        <v>1384</v>
      </c>
      <c r="C314" s="182" t="s">
        <v>1385</v>
      </c>
      <c r="D314" s="182" t="s">
        <v>1386</v>
      </c>
      <c r="E314" s="182">
        <v>8.16</v>
      </c>
      <c r="F314" s="182" t="s">
        <v>71</v>
      </c>
      <c r="G314" s="27" t="s">
        <v>71</v>
      </c>
      <c r="H314" s="184">
        <v>610000</v>
      </c>
      <c r="I314" s="184">
        <v>5</v>
      </c>
      <c r="J314" s="184">
        <f t="shared" si="9"/>
        <v>3050000</v>
      </c>
      <c r="K314" s="185">
        <v>187407520</v>
      </c>
      <c r="L314" s="186" t="s">
        <v>1387</v>
      </c>
      <c r="M314" s="186" t="s">
        <v>1388</v>
      </c>
      <c r="N314" s="59" t="s">
        <v>110</v>
      </c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" customHeight="1">
      <c r="A315" s="182">
        <v>95</v>
      </c>
      <c r="B315" s="183" t="s">
        <v>1389</v>
      </c>
      <c r="C315" s="182" t="s">
        <v>1390</v>
      </c>
      <c r="D315" s="182" t="s">
        <v>1386</v>
      </c>
      <c r="E315" s="182">
        <v>8.01</v>
      </c>
      <c r="F315" s="182" t="s">
        <v>34</v>
      </c>
      <c r="G315" s="27" t="s">
        <v>26</v>
      </c>
      <c r="H315" s="184">
        <v>670000</v>
      </c>
      <c r="I315" s="184">
        <v>5</v>
      </c>
      <c r="J315" s="184">
        <f t="shared" si="9"/>
        <v>3350000</v>
      </c>
      <c r="K315" s="185">
        <v>184297673</v>
      </c>
      <c r="L315" s="186" t="s">
        <v>1391</v>
      </c>
      <c r="M315" s="186" t="s">
        <v>1392</v>
      </c>
      <c r="N315" s="189" t="s">
        <v>970</v>
      </c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" customHeight="1">
      <c r="A316" s="182">
        <v>96</v>
      </c>
      <c r="B316" s="183" t="s">
        <v>1393</v>
      </c>
      <c r="C316" s="182" t="s">
        <v>1394</v>
      </c>
      <c r="D316" s="182" t="s">
        <v>1395</v>
      </c>
      <c r="E316" s="182">
        <v>8</v>
      </c>
      <c r="F316" s="182" t="s">
        <v>34</v>
      </c>
      <c r="G316" s="27" t="s">
        <v>26</v>
      </c>
      <c r="H316" s="184">
        <v>670000</v>
      </c>
      <c r="I316" s="184">
        <v>5</v>
      </c>
      <c r="J316" s="184">
        <f t="shared" si="9"/>
        <v>3350000</v>
      </c>
      <c r="K316" s="190">
        <v>187581395</v>
      </c>
      <c r="L316" s="186" t="s">
        <v>1396</v>
      </c>
      <c r="M316" s="186" t="s">
        <v>1397</v>
      </c>
      <c r="N316" s="59" t="s">
        <v>110</v>
      </c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" customHeight="1">
      <c r="A317" s="182">
        <v>97</v>
      </c>
      <c r="B317" s="183" t="s">
        <v>1398</v>
      </c>
      <c r="C317" s="182" t="s">
        <v>1399</v>
      </c>
      <c r="D317" s="182" t="s">
        <v>1362</v>
      </c>
      <c r="E317" s="182">
        <v>7.99</v>
      </c>
      <c r="F317" s="182" t="s">
        <v>25</v>
      </c>
      <c r="G317" s="27" t="s">
        <v>71</v>
      </c>
      <c r="H317" s="184">
        <v>610000</v>
      </c>
      <c r="I317" s="184">
        <v>5</v>
      </c>
      <c r="J317" s="184">
        <f t="shared" si="9"/>
        <v>3050000</v>
      </c>
      <c r="K317" s="185">
        <v>187403128</v>
      </c>
      <c r="L317" s="186" t="s">
        <v>1400</v>
      </c>
      <c r="M317" s="191" t="s">
        <v>1401</v>
      </c>
      <c r="N317" s="189" t="s">
        <v>970</v>
      </c>
      <c r="O317" s="188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" customHeight="1">
      <c r="A318" s="182">
        <v>98</v>
      </c>
      <c r="B318" s="183" t="s">
        <v>1402</v>
      </c>
      <c r="C318" s="182" t="s">
        <v>1403</v>
      </c>
      <c r="D318" s="182" t="s">
        <v>1362</v>
      </c>
      <c r="E318" s="182">
        <v>7.98</v>
      </c>
      <c r="F318" s="182" t="s">
        <v>34</v>
      </c>
      <c r="G318" s="27" t="s">
        <v>71</v>
      </c>
      <c r="H318" s="184">
        <v>610000</v>
      </c>
      <c r="I318" s="184">
        <v>5</v>
      </c>
      <c r="J318" s="184">
        <f t="shared" si="9"/>
        <v>3050000</v>
      </c>
      <c r="K318" s="185">
        <v>187538808</v>
      </c>
      <c r="L318" s="186" t="s">
        <v>1404</v>
      </c>
      <c r="M318" s="186" t="s">
        <v>1405</v>
      </c>
      <c r="N318" s="59" t="s">
        <v>110</v>
      </c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" customHeight="1">
      <c r="A319" s="182">
        <v>99</v>
      </c>
      <c r="B319" s="183" t="s">
        <v>1406</v>
      </c>
      <c r="C319" s="182" t="s">
        <v>1407</v>
      </c>
      <c r="D319" s="182" t="s">
        <v>1408</v>
      </c>
      <c r="E319" s="182">
        <v>7.95</v>
      </c>
      <c r="F319" s="182" t="s">
        <v>34</v>
      </c>
      <c r="G319" s="27" t="s">
        <v>71</v>
      </c>
      <c r="H319" s="184">
        <v>610000</v>
      </c>
      <c r="I319" s="184">
        <v>5</v>
      </c>
      <c r="J319" s="184">
        <f t="shared" si="9"/>
        <v>3050000</v>
      </c>
      <c r="K319" s="185">
        <v>187445032</v>
      </c>
      <c r="L319" s="186" t="s">
        <v>1409</v>
      </c>
      <c r="M319" s="192" t="s">
        <v>1410</v>
      </c>
      <c r="N319" s="189" t="s">
        <v>970</v>
      </c>
      <c r="O319" s="188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" customHeight="1">
      <c r="A320" s="182">
        <v>100</v>
      </c>
      <c r="B320" s="183" t="s">
        <v>1411</v>
      </c>
      <c r="C320" s="182" t="s">
        <v>1412</v>
      </c>
      <c r="D320" s="182" t="s">
        <v>1381</v>
      </c>
      <c r="E320" s="182">
        <v>7.91</v>
      </c>
      <c r="F320" s="182" t="s">
        <v>71</v>
      </c>
      <c r="G320" s="27" t="s">
        <v>71</v>
      </c>
      <c r="H320" s="184">
        <v>610000</v>
      </c>
      <c r="I320" s="184">
        <v>5</v>
      </c>
      <c r="J320" s="184">
        <f t="shared" si="9"/>
        <v>3050000</v>
      </c>
      <c r="K320" s="182">
        <v>187588396</v>
      </c>
      <c r="L320" s="38" t="s">
        <v>1413</v>
      </c>
      <c r="M320" s="186" t="s">
        <v>1414</v>
      </c>
      <c r="N320" s="59" t="s">
        <v>110</v>
      </c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" customHeight="1">
      <c r="A321" s="182">
        <v>101</v>
      </c>
      <c r="B321" s="183" t="s">
        <v>1415</v>
      </c>
      <c r="C321" s="182" t="s">
        <v>1416</v>
      </c>
      <c r="D321" s="182" t="s">
        <v>1417</v>
      </c>
      <c r="E321" s="182">
        <v>7.91</v>
      </c>
      <c r="F321" s="182" t="s">
        <v>34</v>
      </c>
      <c r="G321" s="27" t="s">
        <v>71</v>
      </c>
      <c r="H321" s="184">
        <v>610000</v>
      </c>
      <c r="I321" s="184">
        <v>5</v>
      </c>
      <c r="J321" s="184">
        <f t="shared" si="9"/>
        <v>3050000</v>
      </c>
      <c r="K321" s="182">
        <v>187608424</v>
      </c>
      <c r="L321" s="38" t="s">
        <v>1418</v>
      </c>
      <c r="M321" s="186" t="s">
        <v>1419</v>
      </c>
      <c r="N321" s="189" t="s">
        <v>970</v>
      </c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" customHeight="1">
      <c r="A322" s="182">
        <v>102</v>
      </c>
      <c r="B322" s="183" t="s">
        <v>1420</v>
      </c>
      <c r="C322" s="182" t="s">
        <v>1421</v>
      </c>
      <c r="D322" s="182" t="s">
        <v>1362</v>
      </c>
      <c r="E322" s="182">
        <v>7.9</v>
      </c>
      <c r="F322" s="182" t="s">
        <v>34</v>
      </c>
      <c r="G322" s="27" t="s">
        <v>71</v>
      </c>
      <c r="H322" s="184">
        <v>610000</v>
      </c>
      <c r="I322" s="184">
        <v>5</v>
      </c>
      <c r="J322" s="184">
        <f t="shared" si="9"/>
        <v>3050000</v>
      </c>
      <c r="K322" s="185">
        <v>187606199</v>
      </c>
      <c r="L322" s="186" t="s">
        <v>1422</v>
      </c>
      <c r="M322" s="191" t="s">
        <v>1423</v>
      </c>
      <c r="N322" s="59" t="s">
        <v>110</v>
      </c>
      <c r="O322" s="188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" customHeight="1">
      <c r="A323" s="182">
        <v>103</v>
      </c>
      <c r="B323" s="183" t="s">
        <v>1424</v>
      </c>
      <c r="C323" s="182" t="s">
        <v>1425</v>
      </c>
      <c r="D323" s="182" t="s">
        <v>1417</v>
      </c>
      <c r="E323" s="182">
        <v>7.88</v>
      </c>
      <c r="F323" s="182" t="s">
        <v>34</v>
      </c>
      <c r="G323" s="27" t="s">
        <v>71</v>
      </c>
      <c r="H323" s="184">
        <v>610000</v>
      </c>
      <c r="I323" s="184">
        <v>5</v>
      </c>
      <c r="J323" s="184">
        <f t="shared" si="9"/>
        <v>3050000</v>
      </c>
      <c r="K323" s="182">
        <v>184184804</v>
      </c>
      <c r="L323" s="186" t="s">
        <v>1426</v>
      </c>
      <c r="M323" s="186" t="s">
        <v>1427</v>
      </c>
      <c r="N323" s="189" t="s">
        <v>970</v>
      </c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" customHeight="1">
      <c r="A324" s="182">
        <v>104</v>
      </c>
      <c r="B324" s="183" t="s">
        <v>1428</v>
      </c>
      <c r="C324" s="182" t="s">
        <v>1429</v>
      </c>
      <c r="D324" s="182" t="s">
        <v>1430</v>
      </c>
      <c r="E324" s="182">
        <v>7.84</v>
      </c>
      <c r="F324" s="182" t="s">
        <v>34</v>
      </c>
      <c r="G324" s="27" t="s">
        <v>71</v>
      </c>
      <c r="H324" s="184">
        <v>610000</v>
      </c>
      <c r="I324" s="184">
        <v>5</v>
      </c>
      <c r="J324" s="184">
        <f t="shared" si="9"/>
        <v>3050000</v>
      </c>
      <c r="K324" s="182">
        <v>184168692</v>
      </c>
      <c r="L324" s="186" t="s">
        <v>1431</v>
      </c>
      <c r="M324" s="186" t="s">
        <v>1432</v>
      </c>
      <c r="N324" s="59" t="s">
        <v>110</v>
      </c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" customHeight="1">
      <c r="A325" s="182">
        <v>105</v>
      </c>
      <c r="B325" s="183" t="s">
        <v>1433</v>
      </c>
      <c r="C325" s="182" t="s">
        <v>1434</v>
      </c>
      <c r="D325" s="182" t="s">
        <v>1430</v>
      </c>
      <c r="E325" s="182">
        <v>7.8</v>
      </c>
      <c r="F325" s="182" t="s">
        <v>34</v>
      </c>
      <c r="G325" s="27" t="s">
        <v>71</v>
      </c>
      <c r="H325" s="184">
        <v>610000</v>
      </c>
      <c r="I325" s="184">
        <v>5</v>
      </c>
      <c r="J325" s="184">
        <f t="shared" si="9"/>
        <v>3050000</v>
      </c>
      <c r="K325" s="182">
        <v>163449879</v>
      </c>
      <c r="L325" s="186" t="s">
        <v>1435</v>
      </c>
      <c r="M325" s="191" t="s">
        <v>1436</v>
      </c>
      <c r="N325" s="189" t="s">
        <v>970</v>
      </c>
      <c r="O325" s="188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" customHeight="1">
      <c r="A326" s="182">
        <v>106</v>
      </c>
      <c r="B326" s="183" t="s">
        <v>1437</v>
      </c>
      <c r="C326" s="182" t="s">
        <v>1438</v>
      </c>
      <c r="D326" s="182" t="s">
        <v>1362</v>
      </c>
      <c r="E326" s="182">
        <v>7.8</v>
      </c>
      <c r="F326" s="182" t="s">
        <v>71</v>
      </c>
      <c r="G326" s="27" t="s">
        <v>71</v>
      </c>
      <c r="H326" s="184">
        <v>610000</v>
      </c>
      <c r="I326" s="184">
        <v>5</v>
      </c>
      <c r="J326" s="184">
        <f t="shared" si="9"/>
        <v>3050000</v>
      </c>
      <c r="K326" s="182">
        <v>187371558</v>
      </c>
      <c r="L326" s="186" t="s">
        <v>1439</v>
      </c>
      <c r="M326" s="186" t="s">
        <v>1440</v>
      </c>
      <c r="N326" s="59" t="s">
        <v>110</v>
      </c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" customHeight="1">
      <c r="A327" s="182">
        <v>107</v>
      </c>
      <c r="B327" s="183" t="s">
        <v>1441</v>
      </c>
      <c r="C327" s="182" t="s">
        <v>1442</v>
      </c>
      <c r="D327" s="182" t="s">
        <v>1443</v>
      </c>
      <c r="E327" s="182">
        <v>7.8</v>
      </c>
      <c r="F327" s="182" t="s">
        <v>34</v>
      </c>
      <c r="G327" s="27" t="s">
        <v>71</v>
      </c>
      <c r="H327" s="184">
        <v>610000</v>
      </c>
      <c r="I327" s="184">
        <v>5</v>
      </c>
      <c r="J327" s="184">
        <f t="shared" si="9"/>
        <v>3050000</v>
      </c>
      <c r="K327" s="182">
        <v>174589409</v>
      </c>
      <c r="L327" s="186" t="s">
        <v>1444</v>
      </c>
      <c r="M327" s="186" t="s">
        <v>1445</v>
      </c>
      <c r="N327" s="189" t="s">
        <v>970</v>
      </c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" customHeight="1">
      <c r="A328" s="182">
        <v>108</v>
      </c>
      <c r="B328" s="183" t="s">
        <v>1446</v>
      </c>
      <c r="C328" s="182" t="s">
        <v>1447</v>
      </c>
      <c r="D328" s="182" t="s">
        <v>1376</v>
      </c>
      <c r="E328" s="182">
        <v>7.8</v>
      </c>
      <c r="F328" s="182" t="s">
        <v>34</v>
      </c>
      <c r="G328" s="27" t="s">
        <v>71</v>
      </c>
      <c r="H328" s="184">
        <v>610000</v>
      </c>
      <c r="I328" s="184">
        <v>5</v>
      </c>
      <c r="J328" s="184">
        <f t="shared" si="9"/>
        <v>3050000</v>
      </c>
      <c r="K328" s="182">
        <v>184216656</v>
      </c>
      <c r="L328" s="186" t="s">
        <v>1448</v>
      </c>
      <c r="M328" s="186" t="s">
        <v>1449</v>
      </c>
      <c r="N328" s="59" t="s">
        <v>110</v>
      </c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" customHeight="1">
      <c r="A329" s="182">
        <v>109</v>
      </c>
      <c r="B329" s="183" t="s">
        <v>1450</v>
      </c>
      <c r="C329" s="182" t="s">
        <v>1451</v>
      </c>
      <c r="D329" s="182" t="s">
        <v>1417</v>
      </c>
      <c r="E329" s="182">
        <v>7.75</v>
      </c>
      <c r="F329" s="182" t="s">
        <v>34</v>
      </c>
      <c r="G329" s="27" t="s">
        <v>71</v>
      </c>
      <c r="H329" s="184">
        <v>610000</v>
      </c>
      <c r="I329" s="184">
        <v>5</v>
      </c>
      <c r="J329" s="184">
        <f t="shared" si="9"/>
        <v>3050000</v>
      </c>
      <c r="K329" s="182">
        <v>187617516</v>
      </c>
      <c r="L329" s="186" t="s">
        <v>1452</v>
      </c>
      <c r="M329" s="186" t="s">
        <v>1453</v>
      </c>
      <c r="N329" s="189" t="s">
        <v>970</v>
      </c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" customHeight="1">
      <c r="A330" s="182">
        <v>110</v>
      </c>
      <c r="B330" s="183" t="s">
        <v>1454</v>
      </c>
      <c r="C330" s="182" t="s">
        <v>1455</v>
      </c>
      <c r="D330" s="182" t="s">
        <v>1376</v>
      </c>
      <c r="E330" s="182">
        <v>7.72</v>
      </c>
      <c r="F330" s="182" t="s">
        <v>34</v>
      </c>
      <c r="G330" s="27" t="s">
        <v>71</v>
      </c>
      <c r="H330" s="184">
        <v>610000</v>
      </c>
      <c r="I330" s="184">
        <v>5</v>
      </c>
      <c r="J330" s="184">
        <f t="shared" si="9"/>
        <v>3050000</v>
      </c>
      <c r="K330" s="182">
        <v>184215768</v>
      </c>
      <c r="L330" s="186" t="s">
        <v>1456</v>
      </c>
      <c r="M330" s="186" t="s">
        <v>1457</v>
      </c>
      <c r="N330" s="59" t="s">
        <v>110</v>
      </c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" customHeight="1">
      <c r="A331" s="182">
        <v>111</v>
      </c>
      <c r="B331" s="183" t="s">
        <v>1458</v>
      </c>
      <c r="C331" s="182" t="s">
        <v>1459</v>
      </c>
      <c r="D331" s="182" t="s">
        <v>1367</v>
      </c>
      <c r="E331" s="182">
        <v>7.72</v>
      </c>
      <c r="F331" s="182" t="s">
        <v>34</v>
      </c>
      <c r="G331" s="27" t="s">
        <v>71</v>
      </c>
      <c r="H331" s="184">
        <v>610000</v>
      </c>
      <c r="I331" s="184">
        <v>5</v>
      </c>
      <c r="J331" s="184">
        <f t="shared" si="9"/>
        <v>3050000</v>
      </c>
      <c r="K331" s="185">
        <v>187514117</v>
      </c>
      <c r="L331" s="186" t="s">
        <v>1460</v>
      </c>
      <c r="M331" s="191" t="s">
        <v>1461</v>
      </c>
      <c r="N331" s="59" t="s">
        <v>110</v>
      </c>
      <c r="O331" s="188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" customHeight="1">
      <c r="A332" s="182">
        <v>112</v>
      </c>
      <c r="B332" s="183" t="s">
        <v>1462</v>
      </c>
      <c r="C332" s="182" t="s">
        <v>1463</v>
      </c>
      <c r="D332" s="182" t="s">
        <v>1408</v>
      </c>
      <c r="E332" s="182">
        <v>7.72</v>
      </c>
      <c r="F332" s="182" t="s">
        <v>71</v>
      </c>
      <c r="G332" s="27" t="s">
        <v>71</v>
      </c>
      <c r="H332" s="184">
        <v>610000</v>
      </c>
      <c r="I332" s="184">
        <v>5</v>
      </c>
      <c r="J332" s="184">
        <f t="shared" si="9"/>
        <v>3050000</v>
      </c>
      <c r="K332" s="185">
        <v>187460241</v>
      </c>
      <c r="L332" s="186" t="s">
        <v>1464</v>
      </c>
      <c r="M332" s="191" t="s">
        <v>1465</v>
      </c>
      <c r="N332" s="59" t="s">
        <v>110</v>
      </c>
      <c r="O332" s="188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" customHeight="1">
      <c r="A333" s="182">
        <v>113</v>
      </c>
      <c r="B333" s="183" t="s">
        <v>1466</v>
      </c>
      <c r="C333" s="182" t="s">
        <v>1467</v>
      </c>
      <c r="D333" s="182" t="s">
        <v>1408</v>
      </c>
      <c r="E333" s="182">
        <v>7.7</v>
      </c>
      <c r="F333" s="182" t="s">
        <v>71</v>
      </c>
      <c r="G333" s="27" t="s">
        <v>71</v>
      </c>
      <c r="H333" s="184">
        <v>610000</v>
      </c>
      <c r="I333" s="184">
        <v>5</v>
      </c>
      <c r="J333" s="184">
        <f t="shared" si="9"/>
        <v>3050000</v>
      </c>
      <c r="K333" s="185">
        <v>187417297</v>
      </c>
      <c r="L333" s="186" t="s">
        <v>1468</v>
      </c>
      <c r="M333" s="192" t="s">
        <v>1469</v>
      </c>
      <c r="N333" s="189" t="s">
        <v>970</v>
      </c>
      <c r="O333" s="188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" customHeight="1">
      <c r="A334" s="182">
        <v>114</v>
      </c>
      <c r="B334" s="183" t="s">
        <v>1470</v>
      </c>
      <c r="C334" s="182" t="s">
        <v>1471</v>
      </c>
      <c r="D334" s="182" t="s">
        <v>1367</v>
      </c>
      <c r="E334" s="182">
        <v>7.7</v>
      </c>
      <c r="F334" s="182" t="s">
        <v>71</v>
      </c>
      <c r="G334" s="27" t="s">
        <v>71</v>
      </c>
      <c r="H334" s="184">
        <v>610000</v>
      </c>
      <c r="I334" s="184">
        <v>5</v>
      </c>
      <c r="J334" s="184">
        <f t="shared" si="9"/>
        <v>3050000</v>
      </c>
      <c r="K334" s="185">
        <v>184187705</v>
      </c>
      <c r="L334" s="38" t="s">
        <v>1472</v>
      </c>
      <c r="M334" s="185" t="s">
        <v>1473</v>
      </c>
      <c r="N334" s="59" t="s">
        <v>110</v>
      </c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" customHeight="1">
      <c r="A335" s="40">
        <v>115</v>
      </c>
      <c r="B335" s="155" t="s">
        <v>1474</v>
      </c>
      <c r="C335" s="40" t="s">
        <v>1475</v>
      </c>
      <c r="D335" s="140" t="s">
        <v>1376</v>
      </c>
      <c r="E335" s="40">
        <v>7.68</v>
      </c>
      <c r="F335" s="40" t="s">
        <v>34</v>
      </c>
      <c r="G335" s="21" t="s">
        <v>71</v>
      </c>
      <c r="H335" s="42">
        <v>610000</v>
      </c>
      <c r="I335" s="42">
        <v>5</v>
      </c>
      <c r="J335" s="42">
        <f t="shared" si="9"/>
        <v>3050000</v>
      </c>
      <c r="K335" s="40">
        <v>187305760</v>
      </c>
      <c r="L335" s="44" t="s">
        <v>1476</v>
      </c>
      <c r="M335" s="44" t="s">
        <v>1477</v>
      </c>
      <c r="N335" s="66" t="s">
        <v>970</v>
      </c>
      <c r="O335" s="1" t="str">
        <f aca="true" t="shared" si="11" ref="O335:O381">IF(M335="","",IF(LEFT(M335,3)="711"," ","dang ky lai TK"))</f>
        <v> </v>
      </c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customHeight="1">
      <c r="A336" s="40">
        <v>116</v>
      </c>
      <c r="B336" s="155" t="s">
        <v>552</v>
      </c>
      <c r="C336" s="40" t="s">
        <v>1478</v>
      </c>
      <c r="D336" s="140" t="s">
        <v>1362</v>
      </c>
      <c r="E336" s="40">
        <v>7.65</v>
      </c>
      <c r="F336" s="40" t="s">
        <v>34</v>
      </c>
      <c r="G336" s="21" t="s">
        <v>71</v>
      </c>
      <c r="H336" s="42">
        <v>610000</v>
      </c>
      <c r="I336" s="42">
        <v>5</v>
      </c>
      <c r="J336" s="42">
        <f t="shared" si="9"/>
        <v>3050000</v>
      </c>
      <c r="K336" s="171">
        <v>187635366</v>
      </c>
      <c r="L336" s="44" t="s">
        <v>1479</v>
      </c>
      <c r="M336" s="44" t="s">
        <v>1480</v>
      </c>
      <c r="N336" s="113" t="s">
        <v>110</v>
      </c>
      <c r="O336" s="1" t="str">
        <f t="shared" si="11"/>
        <v> </v>
      </c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customHeight="1">
      <c r="A337" s="40">
        <v>117</v>
      </c>
      <c r="B337" s="155" t="s">
        <v>1481</v>
      </c>
      <c r="C337" s="40" t="s">
        <v>1482</v>
      </c>
      <c r="D337" s="140" t="s">
        <v>1356</v>
      </c>
      <c r="E337" s="40">
        <v>7.64</v>
      </c>
      <c r="F337" s="40" t="s">
        <v>71</v>
      </c>
      <c r="G337" s="21" t="s">
        <v>71</v>
      </c>
      <c r="H337" s="42">
        <v>610000</v>
      </c>
      <c r="I337" s="42">
        <v>5</v>
      </c>
      <c r="J337" s="42">
        <f t="shared" si="9"/>
        <v>3050000</v>
      </c>
      <c r="K337" s="171">
        <v>187653474</v>
      </c>
      <c r="L337" s="173" t="s">
        <v>1483</v>
      </c>
      <c r="M337" s="171" t="s">
        <v>1484</v>
      </c>
      <c r="N337" s="66" t="s">
        <v>970</v>
      </c>
      <c r="O337" s="1" t="str">
        <f t="shared" si="11"/>
        <v> </v>
      </c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customHeight="1">
      <c r="A338" s="40">
        <v>118</v>
      </c>
      <c r="B338" s="155" t="s">
        <v>1485</v>
      </c>
      <c r="C338" s="40" t="s">
        <v>1486</v>
      </c>
      <c r="D338" s="140" t="s">
        <v>1487</v>
      </c>
      <c r="E338" s="40">
        <v>7.91</v>
      </c>
      <c r="F338" s="40" t="s">
        <v>71</v>
      </c>
      <c r="G338" s="21" t="s">
        <v>71</v>
      </c>
      <c r="H338" s="42">
        <v>610000</v>
      </c>
      <c r="I338" s="42">
        <v>5</v>
      </c>
      <c r="J338" s="42">
        <f t="shared" si="9"/>
        <v>3050000</v>
      </c>
      <c r="K338" s="171">
        <v>187648410</v>
      </c>
      <c r="L338" s="86" t="s">
        <v>1488</v>
      </c>
      <c r="M338" s="44" t="s">
        <v>1489</v>
      </c>
      <c r="N338" s="66" t="s">
        <v>970</v>
      </c>
      <c r="O338" s="1" t="str">
        <f t="shared" si="11"/>
        <v> </v>
      </c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customHeight="1">
      <c r="A339" s="40">
        <v>119</v>
      </c>
      <c r="B339" s="155" t="s">
        <v>1490</v>
      </c>
      <c r="C339" s="40" t="s">
        <v>1491</v>
      </c>
      <c r="D339" s="140" t="s">
        <v>1492</v>
      </c>
      <c r="E339" s="40">
        <v>7.55</v>
      </c>
      <c r="F339" s="40" t="s">
        <v>25</v>
      </c>
      <c r="G339" s="21" t="s">
        <v>71</v>
      </c>
      <c r="H339" s="42">
        <v>610000</v>
      </c>
      <c r="I339" s="42">
        <v>5</v>
      </c>
      <c r="J339" s="42">
        <f t="shared" si="9"/>
        <v>3050000</v>
      </c>
      <c r="K339" s="40">
        <v>187384372</v>
      </c>
      <c r="L339" s="86" t="s">
        <v>1493</v>
      </c>
      <c r="M339" s="44" t="s">
        <v>1494</v>
      </c>
      <c r="N339" s="66" t="s">
        <v>970</v>
      </c>
      <c r="O339" s="1" t="str">
        <f t="shared" si="11"/>
        <v> </v>
      </c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customHeight="1">
      <c r="A340" s="40">
        <v>120</v>
      </c>
      <c r="B340" s="155" t="s">
        <v>1495</v>
      </c>
      <c r="C340" s="40" t="s">
        <v>1496</v>
      </c>
      <c r="D340" s="140" t="s">
        <v>1497</v>
      </c>
      <c r="E340" s="40">
        <v>7.27</v>
      </c>
      <c r="F340" s="40" t="s">
        <v>34</v>
      </c>
      <c r="G340" s="21" t="s">
        <v>71</v>
      </c>
      <c r="H340" s="42">
        <v>610000</v>
      </c>
      <c r="I340" s="42">
        <v>5</v>
      </c>
      <c r="J340" s="42">
        <f t="shared" si="9"/>
        <v>3050000</v>
      </c>
      <c r="K340" s="40">
        <v>187615834</v>
      </c>
      <c r="L340" s="86" t="s">
        <v>1498</v>
      </c>
      <c r="M340" s="44" t="s">
        <v>1499</v>
      </c>
      <c r="N340" s="66" t="s">
        <v>970</v>
      </c>
      <c r="O340" s="1" t="str">
        <f t="shared" si="11"/>
        <v> </v>
      </c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customHeight="1">
      <c r="A341" s="40">
        <v>121</v>
      </c>
      <c r="B341" s="155" t="s">
        <v>1500</v>
      </c>
      <c r="C341" s="40" t="s">
        <v>1501</v>
      </c>
      <c r="D341" s="140" t="s">
        <v>1497</v>
      </c>
      <c r="E341" s="40">
        <v>7.2</v>
      </c>
      <c r="F341" s="40" t="s">
        <v>71</v>
      </c>
      <c r="G341" s="21" t="s">
        <v>71</v>
      </c>
      <c r="H341" s="42">
        <v>610000</v>
      </c>
      <c r="I341" s="42">
        <v>5</v>
      </c>
      <c r="J341" s="42">
        <f t="shared" si="9"/>
        <v>3050000</v>
      </c>
      <c r="K341" s="40">
        <v>187679379</v>
      </c>
      <c r="L341" s="86" t="s">
        <v>1502</v>
      </c>
      <c r="M341" s="44" t="s">
        <v>1503</v>
      </c>
      <c r="N341" s="66" t="s">
        <v>970</v>
      </c>
      <c r="O341" s="1" t="str">
        <f t="shared" si="11"/>
        <v> </v>
      </c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customHeight="1">
      <c r="A342" s="40">
        <v>122</v>
      </c>
      <c r="B342" s="155" t="s">
        <v>1504</v>
      </c>
      <c r="C342" s="40" t="s">
        <v>1505</v>
      </c>
      <c r="D342" s="140" t="s">
        <v>1497</v>
      </c>
      <c r="E342" s="40">
        <v>7.2</v>
      </c>
      <c r="F342" s="40" t="s">
        <v>25</v>
      </c>
      <c r="G342" s="21" t="s">
        <v>71</v>
      </c>
      <c r="H342" s="42">
        <v>610000</v>
      </c>
      <c r="I342" s="42">
        <v>5</v>
      </c>
      <c r="J342" s="42">
        <f t="shared" si="9"/>
        <v>3050000</v>
      </c>
      <c r="K342" s="40">
        <v>184264011</v>
      </c>
      <c r="L342" s="86" t="s">
        <v>1506</v>
      </c>
      <c r="M342" s="44" t="s">
        <v>1507</v>
      </c>
      <c r="N342" s="66" t="s">
        <v>970</v>
      </c>
      <c r="O342" s="1" t="str">
        <f t="shared" si="11"/>
        <v> </v>
      </c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customHeight="1">
      <c r="A343" s="40">
        <v>123</v>
      </c>
      <c r="B343" s="155" t="s">
        <v>1508</v>
      </c>
      <c r="C343" s="40" t="s">
        <v>1509</v>
      </c>
      <c r="D343" s="140" t="s">
        <v>1487</v>
      </c>
      <c r="E343" s="40">
        <v>7.14</v>
      </c>
      <c r="F343" s="40" t="s">
        <v>34</v>
      </c>
      <c r="G343" s="21" t="s">
        <v>71</v>
      </c>
      <c r="H343" s="42">
        <v>610000</v>
      </c>
      <c r="I343" s="42">
        <v>5</v>
      </c>
      <c r="J343" s="42">
        <f t="shared" si="9"/>
        <v>3050000</v>
      </c>
      <c r="K343" s="171">
        <v>187700692</v>
      </c>
      <c r="L343" s="86" t="s">
        <v>1510</v>
      </c>
      <c r="M343" s="44" t="s">
        <v>1511</v>
      </c>
      <c r="N343" s="66" t="s">
        <v>970</v>
      </c>
      <c r="O343" s="1" t="str">
        <f t="shared" si="11"/>
        <v> </v>
      </c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customHeight="1">
      <c r="A344" s="40">
        <v>124</v>
      </c>
      <c r="B344" s="155" t="s">
        <v>1512</v>
      </c>
      <c r="C344" s="40" t="s">
        <v>1513</v>
      </c>
      <c r="D344" s="140" t="s">
        <v>1497</v>
      </c>
      <c r="E344" s="40">
        <v>7.13</v>
      </c>
      <c r="F344" s="40" t="s">
        <v>71</v>
      </c>
      <c r="G344" s="21" t="s">
        <v>71</v>
      </c>
      <c r="H344" s="42">
        <v>610000</v>
      </c>
      <c r="I344" s="42">
        <v>5</v>
      </c>
      <c r="J344" s="42">
        <f t="shared" si="9"/>
        <v>3050000</v>
      </c>
      <c r="K344" s="40">
        <v>187529102</v>
      </c>
      <c r="L344" s="86" t="s">
        <v>1514</v>
      </c>
      <c r="M344" s="44" t="s">
        <v>1515</v>
      </c>
      <c r="N344" s="66" t="s">
        <v>970</v>
      </c>
      <c r="O344" s="1" t="str">
        <f t="shared" si="11"/>
        <v> </v>
      </c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customHeight="1">
      <c r="A345" s="40">
        <v>125</v>
      </c>
      <c r="B345" s="155" t="s">
        <v>1516</v>
      </c>
      <c r="C345" s="40" t="s">
        <v>1517</v>
      </c>
      <c r="D345" s="140" t="s">
        <v>1492</v>
      </c>
      <c r="E345" s="40">
        <v>7.13</v>
      </c>
      <c r="F345" s="40" t="s">
        <v>34</v>
      </c>
      <c r="G345" s="21" t="s">
        <v>71</v>
      </c>
      <c r="H345" s="42">
        <v>610000</v>
      </c>
      <c r="I345" s="42">
        <v>5</v>
      </c>
      <c r="J345" s="42">
        <f t="shared" si="9"/>
        <v>3050000</v>
      </c>
      <c r="K345" s="40">
        <v>187656768</v>
      </c>
      <c r="L345" s="86" t="s">
        <v>1518</v>
      </c>
      <c r="M345" s="44" t="s">
        <v>1519</v>
      </c>
      <c r="N345" s="66" t="s">
        <v>970</v>
      </c>
      <c r="O345" s="1" t="str">
        <f t="shared" si="11"/>
        <v> </v>
      </c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customHeight="1">
      <c r="A346" s="40">
        <v>126</v>
      </c>
      <c r="B346" s="155" t="s">
        <v>1520</v>
      </c>
      <c r="C346" s="40" t="s">
        <v>1521</v>
      </c>
      <c r="D346" s="140" t="s">
        <v>1492</v>
      </c>
      <c r="E346" s="40">
        <v>7.13</v>
      </c>
      <c r="F346" s="40" t="s">
        <v>34</v>
      </c>
      <c r="G346" s="21" t="s">
        <v>71</v>
      </c>
      <c r="H346" s="42">
        <v>610000</v>
      </c>
      <c r="I346" s="42">
        <v>5</v>
      </c>
      <c r="J346" s="42">
        <f t="shared" si="9"/>
        <v>3050000</v>
      </c>
      <c r="K346" s="40">
        <v>187617700</v>
      </c>
      <c r="L346" s="86" t="s">
        <v>1522</v>
      </c>
      <c r="M346" s="44" t="s">
        <v>1523</v>
      </c>
      <c r="N346" s="66" t="s">
        <v>970</v>
      </c>
      <c r="O346" s="1" t="str">
        <f t="shared" si="11"/>
        <v> </v>
      </c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customHeight="1">
      <c r="A347" s="40">
        <v>127</v>
      </c>
      <c r="B347" s="155" t="s">
        <v>1524</v>
      </c>
      <c r="C347" s="40" t="s">
        <v>1525</v>
      </c>
      <c r="D347" s="140" t="s">
        <v>1526</v>
      </c>
      <c r="E347" s="40">
        <v>7.08</v>
      </c>
      <c r="F347" s="40" t="s">
        <v>34</v>
      </c>
      <c r="G347" s="21" t="s">
        <v>71</v>
      </c>
      <c r="H347" s="42">
        <v>610000</v>
      </c>
      <c r="I347" s="42">
        <v>5</v>
      </c>
      <c r="J347" s="42">
        <f t="shared" si="9"/>
        <v>3050000</v>
      </c>
      <c r="K347" s="40">
        <v>187355615</v>
      </c>
      <c r="L347" s="86" t="s">
        <v>1527</v>
      </c>
      <c r="M347" s="44" t="s">
        <v>1528</v>
      </c>
      <c r="N347" s="66" t="s">
        <v>970</v>
      </c>
      <c r="O347" s="1" t="str">
        <f t="shared" si="11"/>
        <v> </v>
      </c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customHeight="1">
      <c r="A348" s="40">
        <v>128</v>
      </c>
      <c r="B348" s="155" t="s">
        <v>1454</v>
      </c>
      <c r="C348" s="40" t="s">
        <v>1529</v>
      </c>
      <c r="D348" s="140" t="s">
        <v>1497</v>
      </c>
      <c r="E348" s="40">
        <v>7.05</v>
      </c>
      <c r="F348" s="40" t="s">
        <v>34</v>
      </c>
      <c r="G348" s="21" t="s">
        <v>71</v>
      </c>
      <c r="H348" s="42">
        <v>610000</v>
      </c>
      <c r="I348" s="42">
        <v>5</v>
      </c>
      <c r="J348" s="42">
        <f t="shared" si="9"/>
        <v>3050000</v>
      </c>
      <c r="K348" s="40">
        <v>184278720</v>
      </c>
      <c r="L348" s="86" t="s">
        <v>1530</v>
      </c>
      <c r="M348" s="44" t="s">
        <v>1531</v>
      </c>
      <c r="N348" s="66" t="s">
        <v>970</v>
      </c>
      <c r="O348" s="1" t="str">
        <f t="shared" si="11"/>
        <v> </v>
      </c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customHeight="1">
      <c r="A349" s="40">
        <v>129</v>
      </c>
      <c r="B349" s="155" t="s">
        <v>1532</v>
      </c>
      <c r="C349" s="40" t="s">
        <v>1533</v>
      </c>
      <c r="D349" s="140" t="s">
        <v>1534</v>
      </c>
      <c r="E349" s="40">
        <v>8.35</v>
      </c>
      <c r="F349" s="40" t="s">
        <v>25</v>
      </c>
      <c r="G349" s="21" t="s">
        <v>26</v>
      </c>
      <c r="H349" s="177">
        <v>670000</v>
      </c>
      <c r="I349" s="42">
        <v>5</v>
      </c>
      <c r="J349" s="42">
        <f t="shared" si="9"/>
        <v>3350000</v>
      </c>
      <c r="K349" s="40">
        <v>187615833</v>
      </c>
      <c r="L349" s="86" t="s">
        <v>1535</v>
      </c>
      <c r="M349" s="44" t="s">
        <v>1536</v>
      </c>
      <c r="N349" s="174" t="s">
        <v>1537</v>
      </c>
      <c r="O349" s="1" t="str">
        <f t="shared" si="11"/>
        <v> </v>
      </c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customHeight="1">
      <c r="A350" s="40">
        <v>130</v>
      </c>
      <c r="B350" s="155" t="s">
        <v>1538</v>
      </c>
      <c r="C350" s="40" t="s">
        <v>1539</v>
      </c>
      <c r="D350" s="140" t="s">
        <v>1534</v>
      </c>
      <c r="E350" s="40">
        <v>8.32</v>
      </c>
      <c r="F350" s="40" t="s">
        <v>71</v>
      </c>
      <c r="G350" s="21" t="s">
        <v>71</v>
      </c>
      <c r="H350" s="177">
        <v>610000</v>
      </c>
      <c r="I350" s="42">
        <v>5</v>
      </c>
      <c r="J350" s="42">
        <f t="shared" si="9"/>
        <v>3050000</v>
      </c>
      <c r="K350" s="40">
        <v>187607342</v>
      </c>
      <c r="L350" s="86" t="s">
        <v>1540</v>
      </c>
      <c r="M350" s="44" t="s">
        <v>1541</v>
      </c>
      <c r="N350" s="174" t="s">
        <v>1537</v>
      </c>
      <c r="O350" s="1" t="str">
        <f t="shared" si="11"/>
        <v> </v>
      </c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customHeight="1">
      <c r="A351" s="40">
        <v>131</v>
      </c>
      <c r="B351" s="155" t="s">
        <v>1542</v>
      </c>
      <c r="C351" s="40" t="s">
        <v>1543</v>
      </c>
      <c r="D351" s="140" t="s">
        <v>1534</v>
      </c>
      <c r="E351" s="40">
        <v>8.22</v>
      </c>
      <c r="F351" s="40" t="s">
        <v>34</v>
      </c>
      <c r="G351" s="21" t="s">
        <v>26</v>
      </c>
      <c r="H351" s="177">
        <v>670000</v>
      </c>
      <c r="I351" s="42">
        <v>5</v>
      </c>
      <c r="J351" s="42">
        <f t="shared" si="9"/>
        <v>3350000</v>
      </c>
      <c r="K351" s="40">
        <v>187680306</v>
      </c>
      <c r="L351" s="86" t="s">
        <v>1544</v>
      </c>
      <c r="M351" s="44" t="s">
        <v>1545</v>
      </c>
      <c r="N351" s="174" t="s">
        <v>1537</v>
      </c>
      <c r="O351" s="1" t="str">
        <f t="shared" si="11"/>
        <v> </v>
      </c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customHeight="1">
      <c r="A352" s="40">
        <v>132</v>
      </c>
      <c r="B352" s="155" t="s">
        <v>1546</v>
      </c>
      <c r="C352" s="40" t="s">
        <v>1547</v>
      </c>
      <c r="D352" s="140" t="s">
        <v>1534</v>
      </c>
      <c r="E352" s="40">
        <v>7.83</v>
      </c>
      <c r="F352" s="40" t="s">
        <v>71</v>
      </c>
      <c r="G352" s="21" t="s">
        <v>71</v>
      </c>
      <c r="H352" s="177">
        <v>610000</v>
      </c>
      <c r="I352" s="42">
        <v>5</v>
      </c>
      <c r="J352" s="42">
        <f t="shared" si="9"/>
        <v>3050000</v>
      </c>
      <c r="K352" s="40">
        <v>174825173</v>
      </c>
      <c r="L352" s="86" t="s">
        <v>1548</v>
      </c>
      <c r="M352" s="44" t="s">
        <v>1549</v>
      </c>
      <c r="N352" s="174" t="s">
        <v>1537</v>
      </c>
      <c r="O352" s="1" t="str">
        <f t="shared" si="11"/>
        <v> </v>
      </c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customHeight="1">
      <c r="A353" s="40">
        <v>133</v>
      </c>
      <c r="B353" s="155" t="s">
        <v>1550</v>
      </c>
      <c r="C353" s="40" t="s">
        <v>1551</v>
      </c>
      <c r="D353" s="140" t="s">
        <v>1552</v>
      </c>
      <c r="E353" s="40">
        <v>7.23</v>
      </c>
      <c r="F353" s="40" t="s">
        <v>25</v>
      </c>
      <c r="G353" s="21" t="s">
        <v>71</v>
      </c>
      <c r="H353" s="177">
        <v>610000</v>
      </c>
      <c r="I353" s="42">
        <v>5</v>
      </c>
      <c r="J353" s="42">
        <f t="shared" si="9"/>
        <v>3050000</v>
      </c>
      <c r="K353" s="161">
        <v>187499097</v>
      </c>
      <c r="L353" s="86" t="s">
        <v>1553</v>
      </c>
      <c r="M353" s="44" t="s">
        <v>1554</v>
      </c>
      <c r="N353" s="174" t="s">
        <v>1537</v>
      </c>
      <c r="O353" s="1" t="str">
        <f t="shared" si="11"/>
        <v> 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customHeight="1">
      <c r="A354" s="40">
        <v>134</v>
      </c>
      <c r="B354" s="181" t="s">
        <v>1555</v>
      </c>
      <c r="C354" s="40" t="s">
        <v>1556</v>
      </c>
      <c r="D354" s="140" t="s">
        <v>1557</v>
      </c>
      <c r="E354" s="40">
        <v>7.2</v>
      </c>
      <c r="F354" s="40" t="s">
        <v>34</v>
      </c>
      <c r="G354" s="21" t="s">
        <v>71</v>
      </c>
      <c r="H354" s="177">
        <v>610000</v>
      </c>
      <c r="I354" s="42">
        <v>5</v>
      </c>
      <c r="J354" s="42">
        <f t="shared" si="9"/>
        <v>3050000</v>
      </c>
      <c r="K354" s="161">
        <v>187585205</v>
      </c>
      <c r="L354" s="86" t="s">
        <v>1558</v>
      </c>
      <c r="M354" s="44" t="s">
        <v>1559</v>
      </c>
      <c r="N354" s="174" t="s">
        <v>1537</v>
      </c>
      <c r="O354" s="1" t="str">
        <f t="shared" si="11"/>
        <v> </v>
      </c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customHeight="1">
      <c r="A355" s="40">
        <v>135</v>
      </c>
      <c r="B355" s="155" t="s">
        <v>1560</v>
      </c>
      <c r="C355" s="40" t="s">
        <v>1561</v>
      </c>
      <c r="D355" s="140" t="s">
        <v>1557</v>
      </c>
      <c r="E355" s="40">
        <v>7.12</v>
      </c>
      <c r="F355" s="40" t="s">
        <v>34</v>
      </c>
      <c r="G355" s="21" t="s">
        <v>71</v>
      </c>
      <c r="H355" s="177">
        <v>610000</v>
      </c>
      <c r="I355" s="42">
        <v>5</v>
      </c>
      <c r="J355" s="42">
        <f t="shared" si="9"/>
        <v>3050000</v>
      </c>
      <c r="K355" s="161">
        <v>187607167</v>
      </c>
      <c r="L355" s="86" t="s">
        <v>1562</v>
      </c>
      <c r="M355" s="44" t="s">
        <v>1563</v>
      </c>
      <c r="N355" s="174" t="s">
        <v>1537</v>
      </c>
      <c r="O355" s="1" t="str">
        <f t="shared" si="11"/>
        <v> </v>
      </c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customHeight="1">
      <c r="A356" s="40">
        <v>136</v>
      </c>
      <c r="B356" s="82" t="s">
        <v>1564</v>
      </c>
      <c r="C356" s="25" t="s">
        <v>1565</v>
      </c>
      <c r="D356" s="140" t="s">
        <v>1566</v>
      </c>
      <c r="E356" s="40">
        <v>23.6</v>
      </c>
      <c r="F356" s="40" t="s">
        <v>34</v>
      </c>
      <c r="G356" s="21" t="s">
        <v>71</v>
      </c>
      <c r="H356" s="42">
        <v>610000</v>
      </c>
      <c r="I356" s="42">
        <v>5</v>
      </c>
      <c r="J356" s="42">
        <f t="shared" si="9"/>
        <v>3050000</v>
      </c>
      <c r="K356" s="40">
        <v>184230402</v>
      </c>
      <c r="L356" s="83" t="s">
        <v>1567</v>
      </c>
      <c r="M356" s="193" t="s">
        <v>1568</v>
      </c>
      <c r="N356" s="174" t="s">
        <v>1537</v>
      </c>
      <c r="O356" s="1" t="str">
        <f t="shared" si="11"/>
        <v> </v>
      </c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customHeight="1">
      <c r="A357" s="40">
        <v>137</v>
      </c>
      <c r="B357" s="82" t="s">
        <v>1569</v>
      </c>
      <c r="C357" s="25" t="s">
        <v>1570</v>
      </c>
      <c r="D357" s="140" t="s">
        <v>1571</v>
      </c>
      <c r="E357" s="40">
        <v>23.1</v>
      </c>
      <c r="F357" s="40" t="s">
        <v>34</v>
      </c>
      <c r="G357" s="21" t="s">
        <v>71</v>
      </c>
      <c r="H357" s="42">
        <v>610000</v>
      </c>
      <c r="I357" s="42">
        <v>5</v>
      </c>
      <c r="J357" s="42">
        <f t="shared" si="9"/>
        <v>3050000</v>
      </c>
      <c r="K357" s="40">
        <v>187573784</v>
      </c>
      <c r="L357" s="83" t="s">
        <v>1572</v>
      </c>
      <c r="M357" s="194" t="s">
        <v>1573</v>
      </c>
      <c r="N357" s="174" t="s">
        <v>1537</v>
      </c>
      <c r="O357" s="1" t="str">
        <f t="shared" si="11"/>
        <v> </v>
      </c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customHeight="1">
      <c r="A358" s="40">
        <v>138</v>
      </c>
      <c r="B358" s="82" t="s">
        <v>1574</v>
      </c>
      <c r="C358" s="25" t="s">
        <v>1575</v>
      </c>
      <c r="D358" s="140" t="s">
        <v>1576</v>
      </c>
      <c r="E358" s="40">
        <v>22.35</v>
      </c>
      <c r="F358" s="40" t="s">
        <v>34</v>
      </c>
      <c r="G358" s="21" t="s">
        <v>71</v>
      </c>
      <c r="H358" s="42">
        <v>610000</v>
      </c>
      <c r="I358" s="42">
        <v>5</v>
      </c>
      <c r="J358" s="42">
        <f t="shared" si="9"/>
        <v>3050000</v>
      </c>
      <c r="K358" s="40">
        <v>187739953</v>
      </c>
      <c r="L358" s="83" t="s">
        <v>1577</v>
      </c>
      <c r="M358" s="194" t="s">
        <v>1578</v>
      </c>
      <c r="N358" s="174" t="s">
        <v>1537</v>
      </c>
      <c r="O358" s="1" t="str">
        <f t="shared" si="11"/>
        <v> </v>
      </c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customHeight="1">
      <c r="A359" s="40">
        <v>139</v>
      </c>
      <c r="B359" s="82" t="s">
        <v>1579</v>
      </c>
      <c r="C359" s="195" t="s">
        <v>1580</v>
      </c>
      <c r="D359" s="140" t="s">
        <v>1581</v>
      </c>
      <c r="E359" s="40">
        <v>22.3</v>
      </c>
      <c r="F359" s="40" t="s">
        <v>34</v>
      </c>
      <c r="G359" s="21" t="s">
        <v>71</v>
      </c>
      <c r="H359" s="42">
        <v>610000</v>
      </c>
      <c r="I359" s="42">
        <v>5</v>
      </c>
      <c r="J359" s="42">
        <f t="shared" si="9"/>
        <v>3050000</v>
      </c>
      <c r="K359" s="40">
        <v>187592826</v>
      </c>
      <c r="L359" s="83" t="s">
        <v>1582</v>
      </c>
      <c r="M359" s="194" t="s">
        <v>1583</v>
      </c>
      <c r="N359" s="174" t="s">
        <v>1537</v>
      </c>
      <c r="O359" s="1" t="str">
        <f t="shared" si="11"/>
        <v> </v>
      </c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customHeight="1">
      <c r="A360" s="40">
        <v>140</v>
      </c>
      <c r="B360" s="82" t="s">
        <v>1584</v>
      </c>
      <c r="C360" s="195" t="s">
        <v>1585</v>
      </c>
      <c r="D360" s="140" t="s">
        <v>1586</v>
      </c>
      <c r="E360" s="40">
        <v>22.15</v>
      </c>
      <c r="F360" s="40" t="s">
        <v>34</v>
      </c>
      <c r="G360" s="21" t="s">
        <v>71</v>
      </c>
      <c r="H360" s="42">
        <v>610000</v>
      </c>
      <c r="I360" s="42">
        <v>5</v>
      </c>
      <c r="J360" s="42">
        <f t="shared" si="9"/>
        <v>3050000</v>
      </c>
      <c r="K360" s="40">
        <v>187523719</v>
      </c>
      <c r="L360" s="83" t="s">
        <v>1587</v>
      </c>
      <c r="M360" s="193" t="s">
        <v>1588</v>
      </c>
      <c r="N360" s="174" t="s">
        <v>1537</v>
      </c>
      <c r="O360" s="1" t="str">
        <f t="shared" si="11"/>
        <v> </v>
      </c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customHeight="1">
      <c r="A361" s="40">
        <v>141</v>
      </c>
      <c r="B361" s="82" t="s">
        <v>1589</v>
      </c>
      <c r="C361" s="195" t="s">
        <v>1590</v>
      </c>
      <c r="D361" s="140" t="s">
        <v>1581</v>
      </c>
      <c r="E361" s="40">
        <v>22.15</v>
      </c>
      <c r="F361" s="40" t="s">
        <v>34</v>
      </c>
      <c r="G361" s="21" t="s">
        <v>71</v>
      </c>
      <c r="H361" s="42">
        <v>610000</v>
      </c>
      <c r="I361" s="42">
        <v>5</v>
      </c>
      <c r="J361" s="42">
        <f t="shared" si="9"/>
        <v>3050000</v>
      </c>
      <c r="K361" s="40">
        <v>187515666</v>
      </c>
      <c r="L361" s="83" t="s">
        <v>1591</v>
      </c>
      <c r="M361" s="193" t="s">
        <v>1592</v>
      </c>
      <c r="N361" s="174" t="s">
        <v>1537</v>
      </c>
      <c r="O361" s="1" t="str">
        <f t="shared" si="11"/>
        <v> </v>
      </c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customHeight="1">
      <c r="A362" s="40">
        <v>142</v>
      </c>
      <c r="B362" s="82" t="s">
        <v>1593</v>
      </c>
      <c r="C362" s="25" t="s">
        <v>1594</v>
      </c>
      <c r="D362" s="140" t="s">
        <v>1595</v>
      </c>
      <c r="E362" s="40">
        <v>22.05</v>
      </c>
      <c r="F362" s="40" t="s">
        <v>34</v>
      </c>
      <c r="G362" s="21" t="s">
        <v>71</v>
      </c>
      <c r="H362" s="42">
        <v>610000</v>
      </c>
      <c r="I362" s="42">
        <v>5</v>
      </c>
      <c r="J362" s="42">
        <f t="shared" si="9"/>
        <v>3050000</v>
      </c>
      <c r="K362" s="196">
        <v>187575275</v>
      </c>
      <c r="L362" s="83" t="s">
        <v>1596</v>
      </c>
      <c r="M362" s="66" t="s">
        <v>1597</v>
      </c>
      <c r="N362" s="174" t="s">
        <v>1537</v>
      </c>
      <c r="O362" s="1" t="str">
        <f t="shared" si="11"/>
        <v> </v>
      </c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customHeight="1">
      <c r="A363" s="40">
        <v>143</v>
      </c>
      <c r="B363" s="82" t="s">
        <v>1598</v>
      </c>
      <c r="C363" s="25" t="s">
        <v>1599</v>
      </c>
      <c r="D363" s="197" t="s">
        <v>1600</v>
      </c>
      <c r="E363" s="40">
        <v>21.95</v>
      </c>
      <c r="F363" s="40" t="s">
        <v>34</v>
      </c>
      <c r="G363" s="21" t="s">
        <v>71</v>
      </c>
      <c r="H363" s="42">
        <v>610000</v>
      </c>
      <c r="I363" s="42">
        <v>5</v>
      </c>
      <c r="J363" s="42">
        <f t="shared" si="9"/>
        <v>3050000</v>
      </c>
      <c r="K363" s="40">
        <v>187605598</v>
      </c>
      <c r="L363" s="83" t="s">
        <v>1601</v>
      </c>
      <c r="M363" s="198" t="s">
        <v>1602</v>
      </c>
      <c r="N363" s="174" t="s">
        <v>1537</v>
      </c>
      <c r="O363" s="1" t="str">
        <f t="shared" si="11"/>
        <v> </v>
      </c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customHeight="1">
      <c r="A364" s="40">
        <v>144</v>
      </c>
      <c r="B364" s="82" t="s">
        <v>1603</v>
      </c>
      <c r="C364" s="25" t="s">
        <v>1604</v>
      </c>
      <c r="D364" s="140" t="s">
        <v>1595</v>
      </c>
      <c r="E364" s="40">
        <v>21.9</v>
      </c>
      <c r="F364" s="40" t="s">
        <v>34</v>
      </c>
      <c r="G364" s="21" t="s">
        <v>71</v>
      </c>
      <c r="H364" s="42">
        <v>610000</v>
      </c>
      <c r="I364" s="42">
        <v>5</v>
      </c>
      <c r="J364" s="42">
        <f t="shared" si="9"/>
        <v>3050000</v>
      </c>
      <c r="K364" s="40">
        <v>187574868</v>
      </c>
      <c r="L364" s="83" t="s">
        <v>1605</v>
      </c>
      <c r="M364" s="193" t="s">
        <v>1606</v>
      </c>
      <c r="N364" s="174" t="s">
        <v>1537</v>
      </c>
      <c r="O364" s="1" t="str">
        <f t="shared" si="11"/>
        <v> </v>
      </c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customHeight="1">
      <c r="A365" s="40">
        <v>145</v>
      </c>
      <c r="B365" s="82" t="s">
        <v>1607</v>
      </c>
      <c r="C365" s="25" t="s">
        <v>1608</v>
      </c>
      <c r="D365" s="140" t="s">
        <v>1581</v>
      </c>
      <c r="E365" s="40">
        <v>21.65</v>
      </c>
      <c r="F365" s="40" t="s">
        <v>34</v>
      </c>
      <c r="G365" s="21" t="s">
        <v>71</v>
      </c>
      <c r="H365" s="42">
        <v>610000</v>
      </c>
      <c r="I365" s="42">
        <v>5</v>
      </c>
      <c r="J365" s="42">
        <f t="shared" si="9"/>
        <v>3050000</v>
      </c>
      <c r="K365" s="40">
        <v>187594613</v>
      </c>
      <c r="L365" s="25" t="s">
        <v>1609</v>
      </c>
      <c r="M365" s="193" t="s">
        <v>1610</v>
      </c>
      <c r="N365" s="174" t="s">
        <v>1537</v>
      </c>
      <c r="O365" s="1" t="str">
        <f t="shared" si="11"/>
        <v> </v>
      </c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customHeight="1">
      <c r="A366" s="40">
        <v>146</v>
      </c>
      <c r="B366" s="82" t="s">
        <v>1611</v>
      </c>
      <c r="C366" s="25" t="s">
        <v>1612</v>
      </c>
      <c r="D366" s="140" t="s">
        <v>1571</v>
      </c>
      <c r="E366" s="40">
        <v>21.5</v>
      </c>
      <c r="F366" s="40" t="s">
        <v>34</v>
      </c>
      <c r="G366" s="21" t="s">
        <v>71</v>
      </c>
      <c r="H366" s="42">
        <v>610000</v>
      </c>
      <c r="I366" s="42">
        <v>5</v>
      </c>
      <c r="J366" s="42">
        <f t="shared" si="9"/>
        <v>3050000</v>
      </c>
      <c r="K366" s="40">
        <v>187588718</v>
      </c>
      <c r="L366" s="83" t="s">
        <v>1613</v>
      </c>
      <c r="M366" s="193" t="s">
        <v>1614</v>
      </c>
      <c r="N366" s="174" t="s">
        <v>1537</v>
      </c>
      <c r="O366" s="1" t="str">
        <f t="shared" si="11"/>
        <v> </v>
      </c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customHeight="1">
      <c r="A367" s="40">
        <v>147</v>
      </c>
      <c r="B367" s="82" t="s">
        <v>1615</v>
      </c>
      <c r="C367" s="195" t="s">
        <v>1616</v>
      </c>
      <c r="D367" s="140" t="s">
        <v>1617</v>
      </c>
      <c r="E367" s="40">
        <v>21.48</v>
      </c>
      <c r="F367" s="40" t="s">
        <v>34</v>
      </c>
      <c r="G367" s="21" t="s">
        <v>71</v>
      </c>
      <c r="H367" s="42">
        <v>610000</v>
      </c>
      <c r="I367" s="42">
        <v>5</v>
      </c>
      <c r="J367" s="42">
        <f t="shared" si="9"/>
        <v>3050000</v>
      </c>
      <c r="K367" s="40">
        <v>187756342</v>
      </c>
      <c r="L367" s="83" t="s">
        <v>1618</v>
      </c>
      <c r="M367" s="193" t="s">
        <v>1619</v>
      </c>
      <c r="N367" s="174" t="s">
        <v>1537</v>
      </c>
      <c r="O367" s="1" t="str">
        <f t="shared" si="11"/>
        <v> </v>
      </c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customHeight="1">
      <c r="A368" s="40">
        <v>148</v>
      </c>
      <c r="B368" s="82" t="s">
        <v>1620</v>
      </c>
      <c r="C368" s="25" t="s">
        <v>1621</v>
      </c>
      <c r="D368" s="140" t="s">
        <v>1622</v>
      </c>
      <c r="E368" s="40">
        <v>21.45</v>
      </c>
      <c r="F368" s="40" t="s">
        <v>34</v>
      </c>
      <c r="G368" s="21" t="s">
        <v>71</v>
      </c>
      <c r="H368" s="42">
        <v>610000</v>
      </c>
      <c r="I368" s="42">
        <v>5</v>
      </c>
      <c r="J368" s="42">
        <f t="shared" si="9"/>
        <v>3050000</v>
      </c>
      <c r="K368" s="40">
        <v>184290479</v>
      </c>
      <c r="L368" s="83" t="s">
        <v>1623</v>
      </c>
      <c r="M368" s="193" t="s">
        <v>1624</v>
      </c>
      <c r="N368" s="174" t="s">
        <v>1537</v>
      </c>
      <c r="O368" s="1" t="str">
        <f t="shared" si="11"/>
        <v> </v>
      </c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customHeight="1">
      <c r="A369" s="40">
        <v>149</v>
      </c>
      <c r="B369" s="82" t="s">
        <v>1625</v>
      </c>
      <c r="C369" s="25" t="s">
        <v>1626</v>
      </c>
      <c r="D369" s="197" t="s">
        <v>1600</v>
      </c>
      <c r="E369" s="40">
        <v>21.45</v>
      </c>
      <c r="F369" s="40" t="s">
        <v>34</v>
      </c>
      <c r="G369" s="21" t="s">
        <v>71</v>
      </c>
      <c r="H369" s="42">
        <v>610000</v>
      </c>
      <c r="I369" s="42">
        <v>5</v>
      </c>
      <c r="J369" s="42">
        <f t="shared" si="9"/>
        <v>3050000</v>
      </c>
      <c r="K369" s="40">
        <v>184399936</v>
      </c>
      <c r="L369" s="25" t="s">
        <v>1627</v>
      </c>
      <c r="M369" s="193" t="s">
        <v>1628</v>
      </c>
      <c r="N369" s="174" t="s">
        <v>1537</v>
      </c>
      <c r="O369" s="1" t="str">
        <f t="shared" si="11"/>
        <v> </v>
      </c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customHeight="1">
      <c r="A370" s="40">
        <v>150</v>
      </c>
      <c r="B370" s="82" t="s">
        <v>1629</v>
      </c>
      <c r="C370" s="25" t="s">
        <v>1630</v>
      </c>
      <c r="D370" s="140" t="s">
        <v>1571</v>
      </c>
      <c r="E370" s="40">
        <v>21.25</v>
      </c>
      <c r="F370" s="40" t="s">
        <v>34</v>
      </c>
      <c r="G370" s="21" t="s">
        <v>71</v>
      </c>
      <c r="H370" s="42">
        <v>610000</v>
      </c>
      <c r="I370" s="42">
        <v>5</v>
      </c>
      <c r="J370" s="42">
        <f t="shared" si="9"/>
        <v>3050000</v>
      </c>
      <c r="K370" s="40">
        <v>187714220</v>
      </c>
      <c r="L370" s="83" t="s">
        <v>1631</v>
      </c>
      <c r="M370" s="193" t="s">
        <v>1632</v>
      </c>
      <c r="N370" s="174" t="s">
        <v>1537</v>
      </c>
      <c r="O370" s="1" t="str">
        <f t="shared" si="11"/>
        <v> </v>
      </c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customHeight="1">
      <c r="A371" s="40">
        <v>151</v>
      </c>
      <c r="B371" s="82" t="s">
        <v>1633</v>
      </c>
      <c r="C371" s="25" t="s">
        <v>1634</v>
      </c>
      <c r="D371" s="140" t="s">
        <v>1635</v>
      </c>
      <c r="E371" s="40">
        <v>21.2</v>
      </c>
      <c r="F371" s="40" t="s">
        <v>34</v>
      </c>
      <c r="G371" s="21" t="s">
        <v>71</v>
      </c>
      <c r="H371" s="42">
        <v>610000</v>
      </c>
      <c r="I371" s="42">
        <v>5</v>
      </c>
      <c r="J371" s="42">
        <f t="shared" si="9"/>
        <v>3050000</v>
      </c>
      <c r="K371" s="40">
        <v>187590879</v>
      </c>
      <c r="L371" s="83" t="s">
        <v>1636</v>
      </c>
      <c r="M371" s="193" t="s">
        <v>1637</v>
      </c>
      <c r="N371" s="174" t="s">
        <v>1537</v>
      </c>
      <c r="O371" s="1" t="str">
        <f t="shared" si="11"/>
        <v> </v>
      </c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customHeight="1">
      <c r="A372" s="40">
        <v>152</v>
      </c>
      <c r="B372" s="82" t="s">
        <v>1638</v>
      </c>
      <c r="C372" s="25" t="s">
        <v>1639</v>
      </c>
      <c r="D372" s="140" t="s">
        <v>1622</v>
      </c>
      <c r="E372" s="40">
        <v>21.2</v>
      </c>
      <c r="F372" s="40" t="s">
        <v>34</v>
      </c>
      <c r="G372" s="21" t="s">
        <v>71</v>
      </c>
      <c r="H372" s="42">
        <v>610000</v>
      </c>
      <c r="I372" s="42">
        <v>5</v>
      </c>
      <c r="J372" s="42">
        <f t="shared" si="9"/>
        <v>3050000</v>
      </c>
      <c r="K372" s="40">
        <v>184265523</v>
      </c>
      <c r="L372" s="83" t="s">
        <v>1640</v>
      </c>
      <c r="M372" s="198" t="s">
        <v>1641</v>
      </c>
      <c r="N372" s="174" t="s">
        <v>1537</v>
      </c>
      <c r="O372" s="1" t="str">
        <f t="shared" si="11"/>
        <v> </v>
      </c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customHeight="1">
      <c r="A373" s="40">
        <v>153</v>
      </c>
      <c r="B373" s="82" t="s">
        <v>1642</v>
      </c>
      <c r="C373" s="25" t="s">
        <v>1643</v>
      </c>
      <c r="D373" s="140" t="s">
        <v>1622</v>
      </c>
      <c r="E373" s="40">
        <v>21.15</v>
      </c>
      <c r="F373" s="40" t="s">
        <v>34</v>
      </c>
      <c r="G373" s="21" t="s">
        <v>71</v>
      </c>
      <c r="H373" s="42">
        <v>610000</v>
      </c>
      <c r="I373" s="42">
        <v>5</v>
      </c>
      <c r="J373" s="42">
        <f t="shared" si="9"/>
        <v>3050000</v>
      </c>
      <c r="K373" s="40">
        <v>187729287</v>
      </c>
      <c r="L373" s="83" t="s">
        <v>1644</v>
      </c>
      <c r="M373" s="198" t="s">
        <v>1645</v>
      </c>
      <c r="N373" s="174" t="s">
        <v>1537</v>
      </c>
      <c r="O373" s="1" t="str">
        <f t="shared" si="11"/>
        <v> </v>
      </c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customHeight="1">
      <c r="A374" s="40">
        <v>154</v>
      </c>
      <c r="B374" s="82" t="s">
        <v>1646</v>
      </c>
      <c r="C374" s="25" t="s">
        <v>1647</v>
      </c>
      <c r="D374" s="140" t="s">
        <v>1648</v>
      </c>
      <c r="E374" s="40">
        <v>21.15</v>
      </c>
      <c r="F374" s="40" t="s">
        <v>34</v>
      </c>
      <c r="G374" s="21" t="s">
        <v>71</v>
      </c>
      <c r="H374" s="42">
        <v>610000</v>
      </c>
      <c r="I374" s="42">
        <v>5</v>
      </c>
      <c r="J374" s="42">
        <f t="shared" si="9"/>
        <v>3050000</v>
      </c>
      <c r="K374" s="40">
        <v>187732669</v>
      </c>
      <c r="L374" s="83" t="s">
        <v>1649</v>
      </c>
      <c r="M374" s="199"/>
      <c r="N374" s="174" t="s">
        <v>1537</v>
      </c>
      <c r="O374" s="1">
        <f t="shared" si="11"/>
      </c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customHeight="1">
      <c r="A375" s="40">
        <v>155</v>
      </c>
      <c r="B375" s="82" t="s">
        <v>1650</v>
      </c>
      <c r="C375" s="25" t="s">
        <v>1651</v>
      </c>
      <c r="D375" s="140" t="s">
        <v>1595</v>
      </c>
      <c r="E375" s="40">
        <v>21.1</v>
      </c>
      <c r="F375" s="40" t="s">
        <v>34</v>
      </c>
      <c r="G375" s="21" t="s">
        <v>71</v>
      </c>
      <c r="H375" s="42">
        <v>610000</v>
      </c>
      <c r="I375" s="42">
        <v>5</v>
      </c>
      <c r="J375" s="42">
        <f t="shared" si="9"/>
        <v>3050000</v>
      </c>
      <c r="K375" s="40">
        <v>184279328</v>
      </c>
      <c r="L375" s="83" t="s">
        <v>1652</v>
      </c>
      <c r="M375" s="189" t="s">
        <v>1653</v>
      </c>
      <c r="N375" s="174" t="s">
        <v>1537</v>
      </c>
      <c r="O375" s="1" t="str">
        <f t="shared" si="11"/>
        <v> </v>
      </c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customHeight="1">
      <c r="A376" s="40">
        <v>156</v>
      </c>
      <c r="B376" s="82" t="s">
        <v>1654</v>
      </c>
      <c r="C376" s="25" t="s">
        <v>1655</v>
      </c>
      <c r="D376" s="140" t="s">
        <v>1622</v>
      </c>
      <c r="E376" s="40">
        <v>21.1</v>
      </c>
      <c r="F376" s="40" t="s">
        <v>34</v>
      </c>
      <c r="G376" s="21" t="s">
        <v>71</v>
      </c>
      <c r="H376" s="42">
        <v>610000</v>
      </c>
      <c r="I376" s="42">
        <v>5</v>
      </c>
      <c r="J376" s="42">
        <f t="shared" si="9"/>
        <v>3050000</v>
      </c>
      <c r="K376" s="25" t="s">
        <v>1656</v>
      </c>
      <c r="L376" s="83" t="s">
        <v>1657</v>
      </c>
      <c r="M376" s="193" t="s">
        <v>1658</v>
      </c>
      <c r="N376" s="174" t="s">
        <v>1537</v>
      </c>
      <c r="O376" s="1" t="str">
        <f t="shared" si="11"/>
        <v> </v>
      </c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customHeight="1">
      <c r="A377" s="40">
        <v>157</v>
      </c>
      <c r="B377" s="82" t="s">
        <v>1659</v>
      </c>
      <c r="C377" s="40" t="s">
        <v>1660</v>
      </c>
      <c r="D377" s="140" t="s">
        <v>1617</v>
      </c>
      <c r="E377" s="40">
        <v>21.05</v>
      </c>
      <c r="F377" s="40" t="s">
        <v>71</v>
      </c>
      <c r="G377" s="21" t="s">
        <v>71</v>
      </c>
      <c r="H377" s="42">
        <v>610000</v>
      </c>
      <c r="I377" s="42">
        <v>5</v>
      </c>
      <c r="J377" s="42">
        <f t="shared" si="9"/>
        <v>3050000</v>
      </c>
      <c r="K377" s="40">
        <v>187690543</v>
      </c>
      <c r="L377" s="83" t="s">
        <v>1661</v>
      </c>
      <c r="M377" s="193" t="s">
        <v>1662</v>
      </c>
      <c r="N377" s="174" t="s">
        <v>1537</v>
      </c>
      <c r="O377" s="1" t="str">
        <f t="shared" si="11"/>
        <v> </v>
      </c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200" t="s">
        <v>1663</v>
      </c>
      <c r="B378" s="62"/>
      <c r="C378" s="201"/>
      <c r="D378" s="62"/>
      <c r="E378" s="202"/>
      <c r="F378" s="202"/>
      <c r="G378" s="62"/>
      <c r="H378" s="203">
        <f>SUM(H221:H377)</f>
        <v>99670000</v>
      </c>
      <c r="I378" s="204"/>
      <c r="J378" s="203">
        <f>SUM(J221:J377)</f>
        <v>498350000</v>
      </c>
      <c r="K378" s="205"/>
      <c r="L378" s="205"/>
      <c r="M378" s="206"/>
      <c r="N378" s="205"/>
      <c r="O378" s="1">
        <f t="shared" si="11"/>
      </c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118"/>
      <c r="D379" s="4"/>
      <c r="E379" s="4"/>
      <c r="F379" s="4"/>
      <c r="G379" s="4"/>
      <c r="H379" s="4"/>
      <c r="I379" s="118"/>
      <c r="J379" s="4"/>
      <c r="K379" s="4"/>
      <c r="L379" s="118"/>
      <c r="M379" s="119"/>
      <c r="N379" s="118"/>
      <c r="O379" s="1">
        <f t="shared" si="11"/>
      </c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8.75" customHeight="1">
      <c r="A380" s="207" t="s">
        <v>1664</v>
      </c>
      <c r="B380" s="207"/>
      <c r="C380" s="124"/>
      <c r="D380" s="120"/>
      <c r="E380" s="120"/>
      <c r="F380" s="120"/>
      <c r="G380" s="121"/>
      <c r="H380" s="120"/>
      <c r="I380" s="120"/>
      <c r="J380" s="120"/>
      <c r="K380" s="122"/>
      <c r="L380" s="122"/>
      <c r="M380" s="139"/>
      <c r="N380" s="124"/>
      <c r="O380" s="1">
        <f t="shared" si="11"/>
      </c>
      <c r="P380" s="208"/>
      <c r="Q380" s="208"/>
      <c r="R380" s="208"/>
      <c r="S380" s="208"/>
      <c r="T380" s="208"/>
      <c r="U380" s="208"/>
      <c r="V380" s="208"/>
      <c r="W380" s="208"/>
      <c r="X380" s="208"/>
      <c r="Y380" s="208"/>
      <c r="Z380" s="208"/>
    </row>
    <row r="381" spans="1:26" ht="15.75" customHeight="1">
      <c r="A381" s="125"/>
      <c r="B381" s="126"/>
      <c r="C381" s="125"/>
      <c r="D381" s="126"/>
      <c r="E381" s="126"/>
      <c r="F381" s="126"/>
      <c r="G381" s="127"/>
      <c r="H381" s="126"/>
      <c r="I381" s="126"/>
      <c r="J381" s="126"/>
      <c r="K381" s="128"/>
      <c r="L381" s="128"/>
      <c r="M381" s="139"/>
      <c r="N381" s="125"/>
      <c r="O381" s="1">
        <f t="shared" si="11"/>
      </c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47.25" customHeight="1">
      <c r="A382" s="111" t="s">
        <v>8</v>
      </c>
      <c r="B382" s="111" t="s">
        <v>9</v>
      </c>
      <c r="C382" s="111" t="s">
        <v>10</v>
      </c>
      <c r="D382" s="111" t="s">
        <v>11</v>
      </c>
      <c r="E382" s="111" t="s">
        <v>12</v>
      </c>
      <c r="F382" s="111" t="s">
        <v>13</v>
      </c>
      <c r="G382" s="18" t="s">
        <v>14</v>
      </c>
      <c r="H382" s="111" t="s">
        <v>15</v>
      </c>
      <c r="I382" s="18" t="s">
        <v>16</v>
      </c>
      <c r="J382" s="111" t="s">
        <v>597</v>
      </c>
      <c r="K382" s="112" t="s">
        <v>18</v>
      </c>
      <c r="L382" s="112" t="s">
        <v>101</v>
      </c>
      <c r="M382" s="112" t="s">
        <v>102</v>
      </c>
      <c r="N382" s="112" t="s">
        <v>103</v>
      </c>
      <c r="O382" s="1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83">
        <v>1</v>
      </c>
      <c r="B383" s="82" t="s">
        <v>1665</v>
      </c>
      <c r="C383" s="40" t="s">
        <v>1666</v>
      </c>
      <c r="D383" s="40" t="s">
        <v>1667</v>
      </c>
      <c r="E383" s="40">
        <v>8.81</v>
      </c>
      <c r="F383" s="40" t="s">
        <v>34</v>
      </c>
      <c r="G383" s="21" t="s">
        <v>26</v>
      </c>
      <c r="H383" s="42">
        <v>670000</v>
      </c>
      <c r="I383" s="40">
        <v>5</v>
      </c>
      <c r="J383" s="209">
        <v>3350000</v>
      </c>
      <c r="K383" s="44">
        <v>187489139</v>
      </c>
      <c r="L383" s="44" t="s">
        <v>1668</v>
      </c>
      <c r="M383" s="88" t="s">
        <v>1669</v>
      </c>
      <c r="N383" s="88" t="s">
        <v>1670</v>
      </c>
      <c r="O383" s="1" t="str">
        <f aca="true" t="shared" si="12" ref="O383:O591">IF(M383="","",IF(LEFT(M383,3)="711"," ","dang ky lai TK"))</f>
        <v> </v>
      </c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83">
        <v>2</v>
      </c>
      <c r="B384" s="82" t="s">
        <v>1671</v>
      </c>
      <c r="C384" s="40" t="s">
        <v>1672</v>
      </c>
      <c r="D384" s="40" t="s">
        <v>1673</v>
      </c>
      <c r="E384" s="40">
        <v>8.8</v>
      </c>
      <c r="F384" s="40" t="s">
        <v>34</v>
      </c>
      <c r="G384" s="21" t="s">
        <v>26</v>
      </c>
      <c r="H384" s="42">
        <v>670000</v>
      </c>
      <c r="I384" s="40">
        <v>5</v>
      </c>
      <c r="J384" s="209">
        <v>3350000</v>
      </c>
      <c r="K384" s="44">
        <v>241479361</v>
      </c>
      <c r="L384" s="44" t="s">
        <v>1674</v>
      </c>
      <c r="M384" s="88" t="s">
        <v>1675</v>
      </c>
      <c r="N384" s="88" t="s">
        <v>1670</v>
      </c>
      <c r="O384" s="1" t="str">
        <f t="shared" si="12"/>
        <v> </v>
      </c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83">
        <v>3</v>
      </c>
      <c r="B385" s="82" t="s">
        <v>1676</v>
      </c>
      <c r="C385" s="40" t="s">
        <v>1677</v>
      </c>
      <c r="D385" s="40" t="s">
        <v>1678</v>
      </c>
      <c r="E385" s="40">
        <v>8.77</v>
      </c>
      <c r="F385" s="40" t="s">
        <v>34</v>
      </c>
      <c r="G385" s="21" t="s">
        <v>26</v>
      </c>
      <c r="H385" s="42">
        <v>670000</v>
      </c>
      <c r="I385" s="40">
        <v>5</v>
      </c>
      <c r="J385" s="209">
        <v>3350000</v>
      </c>
      <c r="K385" s="86" t="s">
        <v>1679</v>
      </c>
      <c r="L385" s="86" t="s">
        <v>1680</v>
      </c>
      <c r="M385" s="83" t="s">
        <v>1681</v>
      </c>
      <c r="N385" s="88" t="s">
        <v>1670</v>
      </c>
      <c r="O385" s="1" t="str">
        <f t="shared" si="12"/>
        <v> </v>
      </c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83">
        <v>4</v>
      </c>
      <c r="B386" s="82" t="s">
        <v>1682</v>
      </c>
      <c r="C386" s="40" t="s">
        <v>1683</v>
      </c>
      <c r="D386" s="40" t="s">
        <v>1667</v>
      </c>
      <c r="E386" s="40">
        <v>8.76</v>
      </c>
      <c r="F386" s="40" t="s">
        <v>25</v>
      </c>
      <c r="G386" s="21" t="s">
        <v>26</v>
      </c>
      <c r="H386" s="42">
        <v>670000</v>
      </c>
      <c r="I386" s="40">
        <v>5</v>
      </c>
      <c r="J386" s="209">
        <v>3350000</v>
      </c>
      <c r="K386" s="44">
        <v>187758094</v>
      </c>
      <c r="L386" s="44" t="s">
        <v>1684</v>
      </c>
      <c r="M386" s="88" t="s">
        <v>1685</v>
      </c>
      <c r="N386" s="88" t="s">
        <v>1670</v>
      </c>
      <c r="O386" s="1" t="str">
        <f t="shared" si="12"/>
        <v> </v>
      </c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83">
        <v>5</v>
      </c>
      <c r="B387" s="82" t="s">
        <v>1686</v>
      </c>
      <c r="C387" s="40" t="s">
        <v>1687</v>
      </c>
      <c r="D387" s="40" t="s">
        <v>1688</v>
      </c>
      <c r="E387" s="40">
        <v>8.69</v>
      </c>
      <c r="F387" s="40" t="s">
        <v>34</v>
      </c>
      <c r="G387" s="21" t="s">
        <v>26</v>
      </c>
      <c r="H387" s="42">
        <v>670000</v>
      </c>
      <c r="I387" s="40">
        <v>5</v>
      </c>
      <c r="J387" s="209">
        <v>3350000</v>
      </c>
      <c r="K387" s="86">
        <v>187367474</v>
      </c>
      <c r="L387" s="86" t="s">
        <v>1689</v>
      </c>
      <c r="M387" s="83" t="s">
        <v>1690</v>
      </c>
      <c r="N387" s="88" t="s">
        <v>1670</v>
      </c>
      <c r="O387" s="1" t="str">
        <f t="shared" si="12"/>
        <v> </v>
      </c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83">
        <v>6</v>
      </c>
      <c r="B388" s="82" t="s">
        <v>1691</v>
      </c>
      <c r="C388" s="40" t="s">
        <v>1692</v>
      </c>
      <c r="D388" s="40" t="s">
        <v>1693</v>
      </c>
      <c r="E388" s="40">
        <v>8.59</v>
      </c>
      <c r="F388" s="40" t="s">
        <v>34</v>
      </c>
      <c r="G388" s="21" t="s">
        <v>26</v>
      </c>
      <c r="H388" s="42">
        <v>670000</v>
      </c>
      <c r="I388" s="40">
        <v>5</v>
      </c>
      <c r="J388" s="209">
        <v>3350000</v>
      </c>
      <c r="K388" s="44">
        <v>187465874</v>
      </c>
      <c r="L388" s="44" t="s">
        <v>1694</v>
      </c>
      <c r="M388" s="88" t="s">
        <v>1695</v>
      </c>
      <c r="N388" s="88" t="s">
        <v>1670</v>
      </c>
      <c r="O388" s="1" t="str">
        <f t="shared" si="12"/>
        <v> </v>
      </c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83">
        <v>7</v>
      </c>
      <c r="B389" s="82" t="s">
        <v>1696</v>
      </c>
      <c r="C389" s="40" t="s">
        <v>1697</v>
      </c>
      <c r="D389" s="40" t="s">
        <v>1688</v>
      </c>
      <c r="E389" s="40">
        <v>8.57</v>
      </c>
      <c r="F389" s="40" t="s">
        <v>34</v>
      </c>
      <c r="G389" s="21" t="s">
        <v>26</v>
      </c>
      <c r="H389" s="42">
        <v>670000</v>
      </c>
      <c r="I389" s="40">
        <v>5</v>
      </c>
      <c r="J389" s="209">
        <v>3350000</v>
      </c>
      <c r="K389" s="86">
        <v>187537777</v>
      </c>
      <c r="L389" s="86" t="s">
        <v>1698</v>
      </c>
      <c r="M389" s="83" t="s">
        <v>1699</v>
      </c>
      <c r="N389" s="88" t="s">
        <v>1670</v>
      </c>
      <c r="O389" s="1" t="str">
        <f t="shared" si="12"/>
        <v> </v>
      </c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83">
        <v>8</v>
      </c>
      <c r="B390" s="82" t="s">
        <v>1700</v>
      </c>
      <c r="C390" s="40" t="s">
        <v>1701</v>
      </c>
      <c r="D390" s="40" t="s">
        <v>1678</v>
      </c>
      <c r="E390" s="40">
        <v>8.43</v>
      </c>
      <c r="F390" s="40" t="s">
        <v>34</v>
      </c>
      <c r="G390" s="21" t="s">
        <v>26</v>
      </c>
      <c r="H390" s="42">
        <v>670000</v>
      </c>
      <c r="I390" s="40">
        <v>5</v>
      </c>
      <c r="J390" s="209">
        <v>3350000</v>
      </c>
      <c r="K390" s="44">
        <v>174752755</v>
      </c>
      <c r="L390" s="44" t="s">
        <v>1702</v>
      </c>
      <c r="M390" s="88" t="s">
        <v>1703</v>
      </c>
      <c r="N390" s="88" t="s">
        <v>1670</v>
      </c>
      <c r="O390" s="1" t="str">
        <f t="shared" si="12"/>
        <v> </v>
      </c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83">
        <v>9</v>
      </c>
      <c r="B391" s="82" t="s">
        <v>1704</v>
      </c>
      <c r="C391" s="40" t="s">
        <v>1705</v>
      </c>
      <c r="D391" s="40" t="s">
        <v>1693</v>
      </c>
      <c r="E391" s="40">
        <v>8.43</v>
      </c>
      <c r="F391" s="40" t="s">
        <v>34</v>
      </c>
      <c r="G391" s="21" t="s">
        <v>26</v>
      </c>
      <c r="H391" s="42">
        <v>670000</v>
      </c>
      <c r="I391" s="40">
        <v>5</v>
      </c>
      <c r="J391" s="209">
        <v>3350000</v>
      </c>
      <c r="K391" s="86">
        <v>187540009</v>
      </c>
      <c r="L391" s="86" t="s">
        <v>1706</v>
      </c>
      <c r="M391" s="83" t="s">
        <v>1707</v>
      </c>
      <c r="N391" s="88" t="s">
        <v>1670</v>
      </c>
      <c r="O391" s="1" t="str">
        <f t="shared" si="12"/>
        <v> </v>
      </c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83">
        <v>10</v>
      </c>
      <c r="B392" s="82" t="s">
        <v>1708</v>
      </c>
      <c r="C392" s="40" t="s">
        <v>1709</v>
      </c>
      <c r="D392" s="40" t="s">
        <v>1710</v>
      </c>
      <c r="E392" s="40">
        <v>8.41</v>
      </c>
      <c r="F392" s="40" t="s">
        <v>34</v>
      </c>
      <c r="G392" s="21" t="s">
        <v>26</v>
      </c>
      <c r="H392" s="42">
        <v>670000</v>
      </c>
      <c r="I392" s="40">
        <v>5</v>
      </c>
      <c r="J392" s="209">
        <v>3350000</v>
      </c>
      <c r="K392" s="44">
        <v>187406859</v>
      </c>
      <c r="L392" s="44" t="s">
        <v>1711</v>
      </c>
      <c r="M392" s="88" t="s">
        <v>1712</v>
      </c>
      <c r="N392" s="88" t="s">
        <v>1670</v>
      </c>
      <c r="O392" s="1" t="str">
        <f t="shared" si="12"/>
        <v> </v>
      </c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83">
        <v>11</v>
      </c>
      <c r="B393" s="82" t="s">
        <v>1713</v>
      </c>
      <c r="C393" s="40" t="s">
        <v>1714</v>
      </c>
      <c r="D393" s="40" t="s">
        <v>1667</v>
      </c>
      <c r="E393" s="40">
        <v>8.39</v>
      </c>
      <c r="F393" s="40" t="s">
        <v>34</v>
      </c>
      <c r="G393" s="21" t="s">
        <v>26</v>
      </c>
      <c r="H393" s="42">
        <v>670000</v>
      </c>
      <c r="I393" s="40">
        <v>5</v>
      </c>
      <c r="J393" s="209">
        <v>3350000</v>
      </c>
      <c r="K393" s="44">
        <v>184153889</v>
      </c>
      <c r="L393" s="44" t="s">
        <v>1715</v>
      </c>
      <c r="M393" s="88" t="s">
        <v>1716</v>
      </c>
      <c r="N393" s="88" t="s">
        <v>1670</v>
      </c>
      <c r="O393" s="1" t="str">
        <f t="shared" si="12"/>
        <v> </v>
      </c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83">
        <v>12</v>
      </c>
      <c r="B394" s="82" t="s">
        <v>330</v>
      </c>
      <c r="C394" s="40" t="s">
        <v>1717</v>
      </c>
      <c r="D394" s="40" t="s">
        <v>1688</v>
      </c>
      <c r="E394" s="40">
        <v>8.39</v>
      </c>
      <c r="F394" s="40" t="s">
        <v>34</v>
      </c>
      <c r="G394" s="21" t="s">
        <v>26</v>
      </c>
      <c r="H394" s="42">
        <v>670000</v>
      </c>
      <c r="I394" s="40">
        <v>5</v>
      </c>
      <c r="J394" s="209">
        <v>3350000</v>
      </c>
      <c r="K394" s="86">
        <v>187596530</v>
      </c>
      <c r="L394" s="86" t="s">
        <v>1718</v>
      </c>
      <c r="M394" s="83" t="s">
        <v>1719</v>
      </c>
      <c r="N394" s="88" t="s">
        <v>1670</v>
      </c>
      <c r="O394" s="1" t="str">
        <f t="shared" si="12"/>
        <v> </v>
      </c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83">
        <v>13</v>
      </c>
      <c r="B395" s="82" t="s">
        <v>1720</v>
      </c>
      <c r="C395" s="40" t="s">
        <v>1721</v>
      </c>
      <c r="D395" s="40" t="s">
        <v>1722</v>
      </c>
      <c r="E395" s="40">
        <v>8.39</v>
      </c>
      <c r="F395" s="40" t="s">
        <v>34</v>
      </c>
      <c r="G395" s="21" t="s">
        <v>26</v>
      </c>
      <c r="H395" s="42">
        <v>670000</v>
      </c>
      <c r="I395" s="40">
        <v>5</v>
      </c>
      <c r="J395" s="209">
        <v>3350000</v>
      </c>
      <c r="K395" s="86">
        <v>184199532</v>
      </c>
      <c r="L395" s="86" t="s">
        <v>1723</v>
      </c>
      <c r="M395" s="83" t="s">
        <v>1724</v>
      </c>
      <c r="N395" s="88" t="s">
        <v>1670</v>
      </c>
      <c r="O395" s="1" t="str">
        <f t="shared" si="12"/>
        <v> </v>
      </c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83">
        <v>14</v>
      </c>
      <c r="B396" s="82" t="s">
        <v>1725</v>
      </c>
      <c r="C396" s="40" t="s">
        <v>1726</v>
      </c>
      <c r="D396" s="40" t="s">
        <v>1693</v>
      </c>
      <c r="E396" s="40">
        <v>8.34</v>
      </c>
      <c r="F396" s="40" t="s">
        <v>34</v>
      </c>
      <c r="G396" s="21" t="s">
        <v>26</v>
      </c>
      <c r="H396" s="42">
        <v>670000</v>
      </c>
      <c r="I396" s="40">
        <v>5</v>
      </c>
      <c r="J396" s="209">
        <v>3350000</v>
      </c>
      <c r="K396" s="86" t="s">
        <v>1727</v>
      </c>
      <c r="L396" s="86" t="s">
        <v>1728</v>
      </c>
      <c r="M396" s="83" t="s">
        <v>1729</v>
      </c>
      <c r="N396" s="88" t="s">
        <v>1670</v>
      </c>
      <c r="O396" s="1" t="str">
        <f t="shared" si="12"/>
        <v> </v>
      </c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83">
        <v>15</v>
      </c>
      <c r="B397" s="82" t="s">
        <v>1730</v>
      </c>
      <c r="C397" s="40" t="s">
        <v>1731</v>
      </c>
      <c r="D397" s="40" t="s">
        <v>1732</v>
      </c>
      <c r="E397" s="40">
        <v>8.32</v>
      </c>
      <c r="F397" s="40" t="s">
        <v>34</v>
      </c>
      <c r="G397" s="21" t="s">
        <v>26</v>
      </c>
      <c r="H397" s="42">
        <v>670000</v>
      </c>
      <c r="I397" s="40">
        <v>5</v>
      </c>
      <c r="J397" s="209">
        <v>3350000</v>
      </c>
      <c r="K397" s="86" t="s">
        <v>1733</v>
      </c>
      <c r="L397" s="86" t="s">
        <v>1734</v>
      </c>
      <c r="M397" s="83" t="s">
        <v>1735</v>
      </c>
      <c r="N397" s="88" t="s">
        <v>1670</v>
      </c>
      <c r="O397" s="1" t="str">
        <f t="shared" si="12"/>
        <v> </v>
      </c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83">
        <v>16</v>
      </c>
      <c r="B398" s="82" t="s">
        <v>1736</v>
      </c>
      <c r="C398" s="40" t="s">
        <v>1737</v>
      </c>
      <c r="D398" s="40" t="s">
        <v>1732</v>
      </c>
      <c r="E398" s="40">
        <v>8.29</v>
      </c>
      <c r="F398" s="40" t="s">
        <v>34</v>
      </c>
      <c r="G398" s="21" t="s">
        <v>26</v>
      </c>
      <c r="H398" s="42">
        <v>670000</v>
      </c>
      <c r="I398" s="40">
        <v>5</v>
      </c>
      <c r="J398" s="209">
        <v>3350000</v>
      </c>
      <c r="K398" s="86" t="s">
        <v>1738</v>
      </c>
      <c r="L398" s="86" t="s">
        <v>1739</v>
      </c>
      <c r="M398" s="83" t="s">
        <v>1740</v>
      </c>
      <c r="N398" s="83" t="s">
        <v>1741</v>
      </c>
      <c r="O398" s="1" t="str">
        <f t="shared" si="12"/>
        <v> </v>
      </c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83">
        <v>17</v>
      </c>
      <c r="B399" s="82" t="s">
        <v>1742</v>
      </c>
      <c r="C399" s="40" t="s">
        <v>1743</v>
      </c>
      <c r="D399" s="40" t="s">
        <v>1688</v>
      </c>
      <c r="E399" s="40">
        <v>8.28</v>
      </c>
      <c r="F399" s="40" t="s">
        <v>34</v>
      </c>
      <c r="G399" s="21" t="s">
        <v>26</v>
      </c>
      <c r="H399" s="42">
        <v>670000</v>
      </c>
      <c r="I399" s="40">
        <v>5</v>
      </c>
      <c r="J399" s="209">
        <v>3350000</v>
      </c>
      <c r="K399" s="44">
        <v>174134078</v>
      </c>
      <c r="L399" s="44" t="s">
        <v>1744</v>
      </c>
      <c r="M399" s="88" t="s">
        <v>1745</v>
      </c>
      <c r="N399" s="88" t="s">
        <v>1670</v>
      </c>
      <c r="O399" s="1" t="str">
        <f t="shared" si="12"/>
        <v> </v>
      </c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83">
        <v>18</v>
      </c>
      <c r="B400" s="82" t="s">
        <v>1746</v>
      </c>
      <c r="C400" s="40" t="s">
        <v>1747</v>
      </c>
      <c r="D400" s="40" t="s">
        <v>1710</v>
      </c>
      <c r="E400" s="40">
        <v>8.26</v>
      </c>
      <c r="F400" s="40" t="s">
        <v>34</v>
      </c>
      <c r="G400" s="21" t="s">
        <v>26</v>
      </c>
      <c r="H400" s="42">
        <v>670000</v>
      </c>
      <c r="I400" s="40">
        <v>5</v>
      </c>
      <c r="J400" s="209">
        <v>3350000</v>
      </c>
      <c r="K400" s="31">
        <v>187383530</v>
      </c>
      <c r="L400" s="210" t="s">
        <v>1748</v>
      </c>
      <c r="M400" s="27" t="s">
        <v>1749</v>
      </c>
      <c r="N400" s="129" t="s">
        <v>1750</v>
      </c>
      <c r="O400" s="1" t="str">
        <f t="shared" si="12"/>
        <v> </v>
      </c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83">
        <v>19</v>
      </c>
      <c r="B401" s="82" t="s">
        <v>1751</v>
      </c>
      <c r="C401" s="40" t="s">
        <v>1752</v>
      </c>
      <c r="D401" s="40" t="s">
        <v>1688</v>
      </c>
      <c r="E401" s="40">
        <v>8.2</v>
      </c>
      <c r="F401" s="40" t="s">
        <v>34</v>
      </c>
      <c r="G401" s="21" t="s">
        <v>26</v>
      </c>
      <c r="H401" s="42">
        <v>670000</v>
      </c>
      <c r="I401" s="40">
        <v>5</v>
      </c>
      <c r="J401" s="209">
        <v>3350000</v>
      </c>
      <c r="K401" s="86">
        <v>187333124</v>
      </c>
      <c r="L401" s="86" t="s">
        <v>1753</v>
      </c>
      <c r="M401" s="83" t="s">
        <v>1754</v>
      </c>
      <c r="N401" s="88" t="s">
        <v>1670</v>
      </c>
      <c r="O401" s="1" t="str">
        <f t="shared" si="12"/>
        <v> </v>
      </c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83">
        <v>20</v>
      </c>
      <c r="B402" s="82" t="s">
        <v>1755</v>
      </c>
      <c r="C402" s="40" t="s">
        <v>1756</v>
      </c>
      <c r="D402" s="40" t="s">
        <v>1688</v>
      </c>
      <c r="E402" s="40">
        <v>8.19</v>
      </c>
      <c r="F402" s="40" t="s">
        <v>34</v>
      </c>
      <c r="G402" s="21" t="s">
        <v>26</v>
      </c>
      <c r="H402" s="42">
        <v>670000</v>
      </c>
      <c r="I402" s="40">
        <v>5</v>
      </c>
      <c r="J402" s="209">
        <v>3350000</v>
      </c>
      <c r="K402" s="86">
        <v>163303742</v>
      </c>
      <c r="L402" s="86" t="s">
        <v>1757</v>
      </c>
      <c r="M402" s="83" t="s">
        <v>1758</v>
      </c>
      <c r="N402" s="88" t="s">
        <v>1670</v>
      </c>
      <c r="O402" s="1" t="str">
        <f t="shared" si="12"/>
        <v> </v>
      </c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83">
        <v>21</v>
      </c>
      <c r="B403" s="82" t="s">
        <v>1759</v>
      </c>
      <c r="C403" s="40" t="s">
        <v>1760</v>
      </c>
      <c r="D403" s="40" t="s">
        <v>1688</v>
      </c>
      <c r="E403" s="40">
        <v>8.19</v>
      </c>
      <c r="F403" s="40" t="s">
        <v>34</v>
      </c>
      <c r="G403" s="21" t="s">
        <v>26</v>
      </c>
      <c r="H403" s="42">
        <v>670000</v>
      </c>
      <c r="I403" s="40">
        <v>5</v>
      </c>
      <c r="J403" s="209">
        <v>3350000</v>
      </c>
      <c r="K403" s="86">
        <v>187461422</v>
      </c>
      <c r="L403" s="86" t="s">
        <v>1761</v>
      </c>
      <c r="M403" s="83" t="s">
        <v>1762</v>
      </c>
      <c r="N403" s="88" t="s">
        <v>1670</v>
      </c>
      <c r="O403" s="1" t="str">
        <f t="shared" si="12"/>
        <v> </v>
      </c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83">
        <v>22</v>
      </c>
      <c r="B404" s="82" t="s">
        <v>1763</v>
      </c>
      <c r="C404" s="40" t="s">
        <v>1764</v>
      </c>
      <c r="D404" s="40" t="s">
        <v>1667</v>
      </c>
      <c r="E404" s="40">
        <v>8.18</v>
      </c>
      <c r="F404" s="40" t="s">
        <v>34</v>
      </c>
      <c r="G404" s="21" t="s">
        <v>26</v>
      </c>
      <c r="H404" s="42">
        <v>670000</v>
      </c>
      <c r="I404" s="40">
        <v>5</v>
      </c>
      <c r="J404" s="209">
        <v>3350000</v>
      </c>
      <c r="K404" s="44">
        <v>194523838</v>
      </c>
      <c r="L404" s="44" t="s">
        <v>1765</v>
      </c>
      <c r="M404" s="88" t="s">
        <v>1766</v>
      </c>
      <c r="N404" s="88" t="s">
        <v>1670</v>
      </c>
      <c r="O404" s="1" t="str">
        <f t="shared" si="12"/>
        <v> </v>
      </c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83">
        <v>23</v>
      </c>
      <c r="B405" s="82" t="s">
        <v>1767</v>
      </c>
      <c r="C405" s="40" t="s">
        <v>1768</v>
      </c>
      <c r="D405" s="40" t="s">
        <v>1667</v>
      </c>
      <c r="E405" s="40">
        <v>8.17</v>
      </c>
      <c r="F405" s="40" t="s">
        <v>34</v>
      </c>
      <c r="G405" s="21" t="s">
        <v>26</v>
      </c>
      <c r="H405" s="42">
        <v>670000</v>
      </c>
      <c r="I405" s="40">
        <v>5</v>
      </c>
      <c r="J405" s="209">
        <v>3350000</v>
      </c>
      <c r="K405" s="44">
        <v>187595078</v>
      </c>
      <c r="L405" s="44" t="s">
        <v>1769</v>
      </c>
      <c r="M405" s="88" t="s">
        <v>1770</v>
      </c>
      <c r="N405" s="88" t="s">
        <v>1670</v>
      </c>
      <c r="O405" s="1" t="str">
        <f t="shared" si="12"/>
        <v> </v>
      </c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83">
        <v>24</v>
      </c>
      <c r="B406" s="82" t="s">
        <v>1771</v>
      </c>
      <c r="C406" s="40" t="s">
        <v>1772</v>
      </c>
      <c r="D406" s="40" t="s">
        <v>1710</v>
      </c>
      <c r="E406" s="40">
        <v>8.16</v>
      </c>
      <c r="F406" s="40" t="s">
        <v>34</v>
      </c>
      <c r="G406" s="21" t="s">
        <v>26</v>
      </c>
      <c r="H406" s="42">
        <v>670000</v>
      </c>
      <c r="I406" s="40">
        <v>5</v>
      </c>
      <c r="J406" s="209">
        <v>3350000</v>
      </c>
      <c r="K406" s="86" t="s">
        <v>1773</v>
      </c>
      <c r="L406" s="86" t="s">
        <v>1774</v>
      </c>
      <c r="M406" s="83" t="s">
        <v>1775</v>
      </c>
      <c r="N406" s="88" t="s">
        <v>1670</v>
      </c>
      <c r="O406" s="1" t="str">
        <f t="shared" si="12"/>
        <v> </v>
      </c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83">
        <v>25</v>
      </c>
      <c r="B407" s="82" t="s">
        <v>1776</v>
      </c>
      <c r="C407" s="40" t="s">
        <v>1777</v>
      </c>
      <c r="D407" s="40" t="s">
        <v>1732</v>
      </c>
      <c r="E407" s="40">
        <v>8.12</v>
      </c>
      <c r="F407" s="40" t="s">
        <v>25</v>
      </c>
      <c r="G407" s="21" t="s">
        <v>26</v>
      </c>
      <c r="H407" s="42">
        <v>670000</v>
      </c>
      <c r="I407" s="40">
        <v>5</v>
      </c>
      <c r="J407" s="209">
        <v>3350000</v>
      </c>
      <c r="K407" s="86" t="s">
        <v>1778</v>
      </c>
      <c r="L407" s="86" t="s">
        <v>1779</v>
      </c>
      <c r="M407" s="83" t="s">
        <v>1780</v>
      </c>
      <c r="N407" s="88" t="s">
        <v>1670</v>
      </c>
      <c r="O407" s="1" t="str">
        <f t="shared" si="12"/>
        <v> </v>
      </c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83">
        <v>26</v>
      </c>
      <c r="B408" s="82" t="s">
        <v>1781</v>
      </c>
      <c r="C408" s="40" t="s">
        <v>1782</v>
      </c>
      <c r="D408" s="40" t="s">
        <v>1693</v>
      </c>
      <c r="E408" s="40">
        <v>8.11</v>
      </c>
      <c r="F408" s="40" t="s">
        <v>25</v>
      </c>
      <c r="G408" s="21" t="s">
        <v>26</v>
      </c>
      <c r="H408" s="42">
        <v>670000</v>
      </c>
      <c r="I408" s="40">
        <v>5</v>
      </c>
      <c r="J408" s="209">
        <v>3350000</v>
      </c>
      <c r="K408" s="86" t="s">
        <v>1783</v>
      </c>
      <c r="L408" s="86" t="s">
        <v>1784</v>
      </c>
      <c r="M408" s="83" t="s">
        <v>1785</v>
      </c>
      <c r="N408" s="88" t="s">
        <v>1670</v>
      </c>
      <c r="O408" s="1" t="str">
        <f t="shared" si="12"/>
        <v> </v>
      </c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83">
        <v>27</v>
      </c>
      <c r="B409" s="82" t="s">
        <v>1786</v>
      </c>
      <c r="C409" s="40" t="s">
        <v>1787</v>
      </c>
      <c r="D409" s="40" t="s">
        <v>1678</v>
      </c>
      <c r="E409" s="40">
        <v>8.11</v>
      </c>
      <c r="F409" s="40" t="s">
        <v>25</v>
      </c>
      <c r="G409" s="21" t="s">
        <v>26</v>
      </c>
      <c r="H409" s="42">
        <v>670000</v>
      </c>
      <c r="I409" s="40">
        <v>5</v>
      </c>
      <c r="J409" s="209">
        <v>3350000</v>
      </c>
      <c r="K409" s="86">
        <v>187363974</v>
      </c>
      <c r="L409" s="86" t="s">
        <v>1788</v>
      </c>
      <c r="M409" s="83" t="s">
        <v>1789</v>
      </c>
      <c r="N409" s="88" t="s">
        <v>1670</v>
      </c>
      <c r="O409" s="1" t="str">
        <f t="shared" si="12"/>
        <v> </v>
      </c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83">
        <v>28</v>
      </c>
      <c r="B410" s="82" t="s">
        <v>1790</v>
      </c>
      <c r="C410" s="40" t="s">
        <v>1791</v>
      </c>
      <c r="D410" s="40" t="s">
        <v>1688</v>
      </c>
      <c r="E410" s="40">
        <v>8.11</v>
      </c>
      <c r="F410" s="40" t="s">
        <v>34</v>
      </c>
      <c r="G410" s="21" t="s">
        <v>26</v>
      </c>
      <c r="H410" s="42">
        <v>670000</v>
      </c>
      <c r="I410" s="40">
        <v>5</v>
      </c>
      <c r="J410" s="209">
        <v>3350000</v>
      </c>
      <c r="K410" s="86">
        <v>187392690</v>
      </c>
      <c r="L410" s="86" t="s">
        <v>1792</v>
      </c>
      <c r="M410" s="83" t="s">
        <v>1793</v>
      </c>
      <c r="N410" s="88" t="s">
        <v>1670</v>
      </c>
      <c r="O410" s="1" t="str">
        <f t="shared" si="12"/>
        <v> </v>
      </c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83">
        <v>29</v>
      </c>
      <c r="B411" s="82" t="s">
        <v>1794</v>
      </c>
      <c r="C411" s="40" t="s">
        <v>1795</v>
      </c>
      <c r="D411" s="40" t="s">
        <v>1796</v>
      </c>
      <c r="E411" s="40">
        <v>8.54</v>
      </c>
      <c r="F411" s="40" t="s">
        <v>25</v>
      </c>
      <c r="G411" s="21" t="s">
        <v>26</v>
      </c>
      <c r="H411" s="42">
        <v>670000</v>
      </c>
      <c r="I411" s="40">
        <v>5</v>
      </c>
      <c r="J411" s="209">
        <v>3350000</v>
      </c>
      <c r="K411" s="44">
        <v>230995195</v>
      </c>
      <c r="L411" s="44" t="s">
        <v>1797</v>
      </c>
      <c r="M411" s="166" t="s">
        <v>1798</v>
      </c>
      <c r="N411" s="88" t="s">
        <v>110</v>
      </c>
      <c r="O411" s="1" t="str">
        <f t="shared" si="12"/>
        <v> </v>
      </c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83">
        <v>30</v>
      </c>
      <c r="B412" s="82" t="s">
        <v>1799</v>
      </c>
      <c r="C412" s="40" t="s">
        <v>1800</v>
      </c>
      <c r="D412" s="40" t="s">
        <v>1801</v>
      </c>
      <c r="E412" s="40">
        <v>8.54</v>
      </c>
      <c r="F412" s="40" t="s">
        <v>34</v>
      </c>
      <c r="G412" s="21" t="s">
        <v>26</v>
      </c>
      <c r="H412" s="42">
        <v>670000</v>
      </c>
      <c r="I412" s="40">
        <v>5</v>
      </c>
      <c r="J412" s="209">
        <v>3350000</v>
      </c>
      <c r="K412" s="86" t="s">
        <v>1802</v>
      </c>
      <c r="L412" s="86" t="s">
        <v>1803</v>
      </c>
      <c r="M412" s="83" t="s">
        <v>1804</v>
      </c>
      <c r="N412" s="83" t="s">
        <v>110</v>
      </c>
      <c r="O412" s="1" t="str">
        <f t="shared" si="12"/>
        <v> </v>
      </c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83">
        <v>31</v>
      </c>
      <c r="B413" s="82" t="s">
        <v>1805</v>
      </c>
      <c r="C413" s="40" t="s">
        <v>1806</v>
      </c>
      <c r="D413" s="40" t="s">
        <v>1807</v>
      </c>
      <c r="E413" s="40">
        <v>8.5</v>
      </c>
      <c r="F413" s="40" t="s">
        <v>34</v>
      </c>
      <c r="G413" s="21" t="s">
        <v>26</v>
      </c>
      <c r="H413" s="42">
        <v>670000</v>
      </c>
      <c r="I413" s="40">
        <v>5</v>
      </c>
      <c r="J413" s="209">
        <v>3350000</v>
      </c>
      <c r="K413" s="86">
        <v>174562300</v>
      </c>
      <c r="L413" s="86" t="s">
        <v>1808</v>
      </c>
      <c r="M413" s="83" t="s">
        <v>1809</v>
      </c>
      <c r="N413" s="83" t="s">
        <v>110</v>
      </c>
      <c r="O413" s="1" t="str">
        <f t="shared" si="12"/>
        <v> </v>
      </c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83">
        <v>32</v>
      </c>
      <c r="B414" s="82" t="s">
        <v>1810</v>
      </c>
      <c r="C414" s="40" t="s">
        <v>1811</v>
      </c>
      <c r="D414" s="40" t="s">
        <v>1801</v>
      </c>
      <c r="E414" s="40">
        <v>8.44</v>
      </c>
      <c r="F414" s="40" t="s">
        <v>25</v>
      </c>
      <c r="G414" s="21" t="s">
        <v>26</v>
      </c>
      <c r="H414" s="42">
        <v>670000</v>
      </c>
      <c r="I414" s="40">
        <v>5</v>
      </c>
      <c r="J414" s="209">
        <v>3350000</v>
      </c>
      <c r="K414" s="44">
        <v>187359034</v>
      </c>
      <c r="L414" s="44" t="s">
        <v>1812</v>
      </c>
      <c r="M414" s="88" t="s">
        <v>1813</v>
      </c>
      <c r="N414" s="83" t="s">
        <v>110</v>
      </c>
      <c r="O414" s="1" t="str">
        <f t="shared" si="12"/>
        <v> </v>
      </c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83">
        <v>33</v>
      </c>
      <c r="B415" s="82" t="s">
        <v>1814</v>
      </c>
      <c r="C415" s="40" t="s">
        <v>1815</v>
      </c>
      <c r="D415" s="40" t="s">
        <v>1807</v>
      </c>
      <c r="E415" s="40">
        <v>8.42</v>
      </c>
      <c r="F415" s="40" t="s">
        <v>34</v>
      </c>
      <c r="G415" s="21" t="s">
        <v>26</v>
      </c>
      <c r="H415" s="42">
        <v>670000</v>
      </c>
      <c r="I415" s="40">
        <v>5</v>
      </c>
      <c r="J415" s="209">
        <v>3350000</v>
      </c>
      <c r="K415" s="86">
        <v>187530166</v>
      </c>
      <c r="L415" s="86" t="s">
        <v>1816</v>
      </c>
      <c r="M415" s="83" t="s">
        <v>1817</v>
      </c>
      <c r="N415" s="83" t="s">
        <v>110</v>
      </c>
      <c r="O415" s="1" t="str">
        <f t="shared" si="12"/>
        <v> </v>
      </c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83">
        <v>34</v>
      </c>
      <c r="B416" s="82" t="s">
        <v>1818</v>
      </c>
      <c r="C416" s="40" t="s">
        <v>1819</v>
      </c>
      <c r="D416" s="40" t="s">
        <v>1820</v>
      </c>
      <c r="E416" s="40">
        <v>8.38</v>
      </c>
      <c r="F416" s="40" t="s">
        <v>25</v>
      </c>
      <c r="G416" s="21" t="s">
        <v>26</v>
      </c>
      <c r="H416" s="42">
        <v>670000</v>
      </c>
      <c r="I416" s="40">
        <v>5</v>
      </c>
      <c r="J416" s="209">
        <v>3350000</v>
      </c>
      <c r="K416" s="44">
        <v>187359480</v>
      </c>
      <c r="L416" s="44" t="s">
        <v>1821</v>
      </c>
      <c r="M416" s="88" t="s">
        <v>1822</v>
      </c>
      <c r="N416" s="88" t="s">
        <v>1670</v>
      </c>
      <c r="O416" s="1" t="str">
        <f t="shared" si="12"/>
        <v> </v>
      </c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83">
        <v>35</v>
      </c>
      <c r="B417" s="82" t="s">
        <v>1823</v>
      </c>
      <c r="C417" s="40" t="s">
        <v>1824</v>
      </c>
      <c r="D417" s="40" t="s">
        <v>1796</v>
      </c>
      <c r="E417" s="40">
        <v>8.38</v>
      </c>
      <c r="F417" s="40" t="s">
        <v>34</v>
      </c>
      <c r="G417" s="21" t="s">
        <v>26</v>
      </c>
      <c r="H417" s="42">
        <v>670000</v>
      </c>
      <c r="I417" s="40">
        <v>5</v>
      </c>
      <c r="J417" s="209">
        <v>3350000</v>
      </c>
      <c r="K417" s="86">
        <v>187489267</v>
      </c>
      <c r="L417" s="86" t="s">
        <v>1825</v>
      </c>
      <c r="M417" s="83" t="s">
        <v>1826</v>
      </c>
      <c r="N417" s="83" t="s">
        <v>110</v>
      </c>
      <c r="O417" s="1" t="str">
        <f t="shared" si="12"/>
        <v> </v>
      </c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83">
        <v>36</v>
      </c>
      <c r="B418" s="82" t="s">
        <v>906</v>
      </c>
      <c r="C418" s="40" t="s">
        <v>1827</v>
      </c>
      <c r="D418" s="40" t="s">
        <v>1796</v>
      </c>
      <c r="E418" s="40">
        <v>8.34</v>
      </c>
      <c r="F418" s="40" t="s">
        <v>34</v>
      </c>
      <c r="G418" s="21" t="s">
        <v>26</v>
      </c>
      <c r="H418" s="42">
        <v>670000</v>
      </c>
      <c r="I418" s="40">
        <v>5</v>
      </c>
      <c r="J418" s="209">
        <v>3350000</v>
      </c>
      <c r="K418" s="86">
        <v>187388588</v>
      </c>
      <c r="L418" s="86" t="s">
        <v>1828</v>
      </c>
      <c r="M418" s="83" t="s">
        <v>1829</v>
      </c>
      <c r="N418" s="83" t="s">
        <v>110</v>
      </c>
      <c r="O418" s="1" t="str">
        <f t="shared" si="12"/>
        <v> </v>
      </c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83">
        <v>37</v>
      </c>
      <c r="B419" s="82" t="s">
        <v>1830</v>
      </c>
      <c r="C419" s="40" t="s">
        <v>1831</v>
      </c>
      <c r="D419" s="40" t="s">
        <v>1801</v>
      </c>
      <c r="E419" s="40">
        <v>8.32</v>
      </c>
      <c r="F419" s="40" t="s">
        <v>25</v>
      </c>
      <c r="G419" s="21" t="s">
        <v>26</v>
      </c>
      <c r="H419" s="42">
        <v>670000</v>
      </c>
      <c r="I419" s="40">
        <v>5</v>
      </c>
      <c r="J419" s="209">
        <v>3350000</v>
      </c>
      <c r="K419" s="86">
        <v>101188219</v>
      </c>
      <c r="L419" s="86" t="s">
        <v>1832</v>
      </c>
      <c r="M419" s="83" t="s">
        <v>1833</v>
      </c>
      <c r="N419" s="83" t="s">
        <v>110</v>
      </c>
      <c r="O419" s="1" t="str">
        <f t="shared" si="12"/>
        <v> </v>
      </c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83">
        <v>38</v>
      </c>
      <c r="B420" s="82" t="s">
        <v>1834</v>
      </c>
      <c r="C420" s="40" t="s">
        <v>1835</v>
      </c>
      <c r="D420" s="40" t="s">
        <v>1796</v>
      </c>
      <c r="E420" s="40">
        <v>8.32</v>
      </c>
      <c r="F420" s="40" t="s">
        <v>34</v>
      </c>
      <c r="G420" s="21" t="s">
        <v>26</v>
      </c>
      <c r="H420" s="42">
        <v>670000</v>
      </c>
      <c r="I420" s="40">
        <v>5</v>
      </c>
      <c r="J420" s="209">
        <v>3350000</v>
      </c>
      <c r="K420" s="86" t="s">
        <v>1836</v>
      </c>
      <c r="L420" s="86" t="s">
        <v>1837</v>
      </c>
      <c r="M420" s="83" t="s">
        <v>1838</v>
      </c>
      <c r="N420" s="83" t="s">
        <v>110</v>
      </c>
      <c r="O420" s="1" t="str">
        <f t="shared" si="12"/>
        <v> </v>
      </c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83">
        <v>39</v>
      </c>
      <c r="B421" s="82" t="s">
        <v>1839</v>
      </c>
      <c r="C421" s="40" t="s">
        <v>1840</v>
      </c>
      <c r="D421" s="40" t="s">
        <v>1820</v>
      </c>
      <c r="E421" s="40">
        <v>8.3</v>
      </c>
      <c r="F421" s="40" t="s">
        <v>34</v>
      </c>
      <c r="G421" s="21" t="s">
        <v>26</v>
      </c>
      <c r="H421" s="42">
        <v>670000</v>
      </c>
      <c r="I421" s="40">
        <v>5</v>
      </c>
      <c r="J421" s="209">
        <v>3350000</v>
      </c>
      <c r="K421" s="25">
        <v>164543526</v>
      </c>
      <c r="L421" s="25" t="s">
        <v>1841</v>
      </c>
      <c r="M421" s="129" t="s">
        <v>1842</v>
      </c>
      <c r="N421" s="83" t="s">
        <v>110</v>
      </c>
      <c r="O421" s="1" t="str">
        <f t="shared" si="12"/>
        <v> </v>
      </c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83">
        <v>40</v>
      </c>
      <c r="B422" s="82" t="s">
        <v>1843</v>
      </c>
      <c r="C422" s="40" t="s">
        <v>1844</v>
      </c>
      <c r="D422" s="40" t="s">
        <v>1845</v>
      </c>
      <c r="E422" s="40">
        <v>8.27</v>
      </c>
      <c r="F422" s="40" t="s">
        <v>34</v>
      </c>
      <c r="G422" s="21" t="s">
        <v>26</v>
      </c>
      <c r="H422" s="42">
        <v>670000</v>
      </c>
      <c r="I422" s="40">
        <v>5</v>
      </c>
      <c r="J422" s="209">
        <v>3350000</v>
      </c>
      <c r="K422" s="86">
        <v>184135927</v>
      </c>
      <c r="L422" s="86" t="s">
        <v>1846</v>
      </c>
      <c r="M422" s="83" t="s">
        <v>1847</v>
      </c>
      <c r="N422" s="83" t="s">
        <v>110</v>
      </c>
      <c r="O422" s="1" t="str">
        <f t="shared" si="12"/>
        <v> </v>
      </c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83">
        <v>41</v>
      </c>
      <c r="B423" s="82" t="s">
        <v>1848</v>
      </c>
      <c r="C423" s="40" t="s">
        <v>1849</v>
      </c>
      <c r="D423" s="40" t="s">
        <v>1801</v>
      </c>
      <c r="E423" s="40">
        <v>8.2</v>
      </c>
      <c r="F423" s="40" t="s">
        <v>25</v>
      </c>
      <c r="G423" s="21" t="s">
        <v>26</v>
      </c>
      <c r="H423" s="42">
        <v>670000</v>
      </c>
      <c r="I423" s="40">
        <v>5</v>
      </c>
      <c r="J423" s="209">
        <v>3350000</v>
      </c>
      <c r="K423" s="31">
        <v>187467871</v>
      </c>
      <c r="L423" s="210" t="s">
        <v>1850</v>
      </c>
      <c r="M423" s="27" t="s">
        <v>1851</v>
      </c>
      <c r="N423" s="27" t="s">
        <v>110</v>
      </c>
      <c r="O423" s="1" t="str">
        <f t="shared" si="12"/>
        <v> </v>
      </c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83">
        <v>42</v>
      </c>
      <c r="B424" s="82" t="s">
        <v>1852</v>
      </c>
      <c r="C424" s="40" t="s">
        <v>1853</v>
      </c>
      <c r="D424" s="40" t="s">
        <v>1801</v>
      </c>
      <c r="E424" s="40">
        <v>8.18</v>
      </c>
      <c r="F424" s="40" t="s">
        <v>34</v>
      </c>
      <c r="G424" s="21" t="s">
        <v>26</v>
      </c>
      <c r="H424" s="42">
        <v>670000</v>
      </c>
      <c r="I424" s="40">
        <v>5</v>
      </c>
      <c r="J424" s="209">
        <v>3350000</v>
      </c>
      <c r="K424" s="86">
        <v>215388942</v>
      </c>
      <c r="L424" s="86" t="s">
        <v>1854</v>
      </c>
      <c r="M424" s="83" t="s">
        <v>1855</v>
      </c>
      <c r="N424" s="83" t="s">
        <v>110</v>
      </c>
      <c r="O424" s="1" t="str">
        <f t="shared" si="12"/>
        <v> </v>
      </c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83">
        <v>43</v>
      </c>
      <c r="B425" s="82" t="s">
        <v>1856</v>
      </c>
      <c r="C425" s="40" t="s">
        <v>1857</v>
      </c>
      <c r="D425" s="40" t="s">
        <v>1858</v>
      </c>
      <c r="E425" s="40">
        <v>8.18</v>
      </c>
      <c r="F425" s="40" t="s">
        <v>34</v>
      </c>
      <c r="G425" s="21" t="s">
        <v>26</v>
      </c>
      <c r="H425" s="42">
        <v>670000</v>
      </c>
      <c r="I425" s="40">
        <v>5</v>
      </c>
      <c r="J425" s="209">
        <v>3350000</v>
      </c>
      <c r="K425" s="86">
        <v>197355872</v>
      </c>
      <c r="L425" s="86" t="s">
        <v>1859</v>
      </c>
      <c r="M425" s="83" t="s">
        <v>1860</v>
      </c>
      <c r="N425" s="83" t="s">
        <v>110</v>
      </c>
      <c r="O425" s="1" t="str">
        <f t="shared" si="12"/>
        <v> </v>
      </c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83">
        <v>44</v>
      </c>
      <c r="B426" s="82" t="s">
        <v>1051</v>
      </c>
      <c r="C426" s="40" t="s">
        <v>1861</v>
      </c>
      <c r="D426" s="40" t="s">
        <v>1845</v>
      </c>
      <c r="E426" s="40">
        <v>8.14</v>
      </c>
      <c r="F426" s="40" t="s">
        <v>34</v>
      </c>
      <c r="G426" s="21" t="s">
        <v>26</v>
      </c>
      <c r="H426" s="42">
        <v>670000</v>
      </c>
      <c r="I426" s="40">
        <v>5</v>
      </c>
      <c r="J426" s="209">
        <v>3350000</v>
      </c>
      <c r="K426" s="86">
        <v>194519625</v>
      </c>
      <c r="L426" s="86" t="s">
        <v>1862</v>
      </c>
      <c r="M426" s="83" t="s">
        <v>1863</v>
      </c>
      <c r="N426" s="83" t="s">
        <v>110</v>
      </c>
      <c r="O426" s="1" t="str">
        <f t="shared" si="12"/>
        <v> </v>
      </c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83">
        <v>45</v>
      </c>
      <c r="B427" s="82" t="s">
        <v>1864</v>
      </c>
      <c r="C427" s="40" t="s">
        <v>1865</v>
      </c>
      <c r="D427" s="40" t="s">
        <v>1796</v>
      </c>
      <c r="E427" s="40">
        <v>8.13</v>
      </c>
      <c r="F427" s="40" t="s">
        <v>34</v>
      </c>
      <c r="G427" s="21" t="s">
        <v>26</v>
      </c>
      <c r="H427" s="42">
        <v>670000</v>
      </c>
      <c r="I427" s="40">
        <v>5</v>
      </c>
      <c r="J427" s="209">
        <v>3350000</v>
      </c>
      <c r="K427" s="86">
        <v>184063352</v>
      </c>
      <c r="L427" s="86" t="s">
        <v>1866</v>
      </c>
      <c r="M427" s="83" t="s">
        <v>1867</v>
      </c>
      <c r="N427" s="83" t="s">
        <v>110</v>
      </c>
      <c r="O427" s="1" t="str">
        <f t="shared" si="12"/>
        <v> </v>
      </c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83">
        <v>46</v>
      </c>
      <c r="B428" s="82" t="s">
        <v>1868</v>
      </c>
      <c r="C428" s="40" t="s">
        <v>1869</v>
      </c>
      <c r="D428" s="40" t="s">
        <v>1807</v>
      </c>
      <c r="E428" s="40">
        <v>8.1</v>
      </c>
      <c r="F428" s="40" t="s">
        <v>34</v>
      </c>
      <c r="G428" s="21" t="s">
        <v>26</v>
      </c>
      <c r="H428" s="42">
        <v>670000</v>
      </c>
      <c r="I428" s="40">
        <v>5</v>
      </c>
      <c r="J428" s="209">
        <v>3350000</v>
      </c>
      <c r="K428" s="44">
        <v>164557856</v>
      </c>
      <c r="L428" s="44" t="s">
        <v>1870</v>
      </c>
      <c r="M428" s="88" t="s">
        <v>1871</v>
      </c>
      <c r="N428" s="88" t="s">
        <v>1670</v>
      </c>
      <c r="O428" s="1" t="str">
        <f t="shared" si="12"/>
        <v> </v>
      </c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83">
        <v>47</v>
      </c>
      <c r="B429" s="82" t="s">
        <v>1872</v>
      </c>
      <c r="C429" s="40" t="s">
        <v>1873</v>
      </c>
      <c r="D429" s="40" t="s">
        <v>1801</v>
      </c>
      <c r="E429" s="40">
        <v>8.08</v>
      </c>
      <c r="F429" s="40" t="s">
        <v>25</v>
      </c>
      <c r="G429" s="21" t="s">
        <v>26</v>
      </c>
      <c r="H429" s="42">
        <v>670000</v>
      </c>
      <c r="I429" s="40">
        <v>5</v>
      </c>
      <c r="J429" s="209">
        <v>3350000</v>
      </c>
      <c r="K429" s="86">
        <v>184208491</v>
      </c>
      <c r="L429" s="86" t="s">
        <v>1874</v>
      </c>
      <c r="M429" s="83" t="s">
        <v>1875</v>
      </c>
      <c r="N429" s="88" t="s">
        <v>1670</v>
      </c>
      <c r="O429" s="1" t="str">
        <f t="shared" si="12"/>
        <v> </v>
      </c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83">
        <v>48</v>
      </c>
      <c r="B430" s="82" t="s">
        <v>1876</v>
      </c>
      <c r="C430" s="40" t="s">
        <v>1877</v>
      </c>
      <c r="D430" s="40" t="s">
        <v>1858</v>
      </c>
      <c r="E430" s="40">
        <v>8.08</v>
      </c>
      <c r="F430" s="40" t="s">
        <v>34</v>
      </c>
      <c r="G430" s="21" t="s">
        <v>26</v>
      </c>
      <c r="H430" s="42">
        <v>670000</v>
      </c>
      <c r="I430" s="40">
        <v>5</v>
      </c>
      <c r="J430" s="209">
        <v>3350000</v>
      </c>
      <c r="K430" s="86" t="s">
        <v>1878</v>
      </c>
      <c r="L430" s="86" t="s">
        <v>1879</v>
      </c>
      <c r="M430" s="83" t="s">
        <v>1880</v>
      </c>
      <c r="N430" s="88" t="s">
        <v>1670</v>
      </c>
      <c r="O430" s="1" t="str">
        <f t="shared" si="12"/>
        <v> </v>
      </c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83">
        <v>49</v>
      </c>
      <c r="B431" s="82" t="s">
        <v>1881</v>
      </c>
      <c r="C431" s="40" t="s">
        <v>1882</v>
      </c>
      <c r="D431" s="40" t="s">
        <v>1801</v>
      </c>
      <c r="E431" s="40">
        <v>8.07</v>
      </c>
      <c r="F431" s="40" t="s">
        <v>34</v>
      </c>
      <c r="G431" s="21" t="s">
        <v>26</v>
      </c>
      <c r="H431" s="42">
        <v>670000</v>
      </c>
      <c r="I431" s="40">
        <v>5</v>
      </c>
      <c r="J431" s="209">
        <v>3350000</v>
      </c>
      <c r="K431" s="86" t="s">
        <v>1883</v>
      </c>
      <c r="L431" s="86" t="s">
        <v>1884</v>
      </c>
      <c r="M431" s="83" t="s">
        <v>1885</v>
      </c>
      <c r="N431" s="88" t="s">
        <v>1670</v>
      </c>
      <c r="O431" s="1" t="str">
        <f t="shared" si="12"/>
        <v> </v>
      </c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83">
        <v>50</v>
      </c>
      <c r="B432" s="82" t="s">
        <v>1886</v>
      </c>
      <c r="C432" s="40" t="s">
        <v>1887</v>
      </c>
      <c r="D432" s="40" t="s">
        <v>1888</v>
      </c>
      <c r="E432" s="40">
        <v>8.92</v>
      </c>
      <c r="F432" s="40" t="s">
        <v>34</v>
      </c>
      <c r="G432" s="21" t="s">
        <v>26</v>
      </c>
      <c r="H432" s="42">
        <v>670000</v>
      </c>
      <c r="I432" s="40">
        <v>5</v>
      </c>
      <c r="J432" s="209">
        <v>3350000</v>
      </c>
      <c r="K432" s="86">
        <v>187440618</v>
      </c>
      <c r="L432" s="86" t="s">
        <v>1889</v>
      </c>
      <c r="M432" s="83" t="s">
        <v>1890</v>
      </c>
      <c r="N432" s="88" t="s">
        <v>1670</v>
      </c>
      <c r="O432" s="1" t="str">
        <f t="shared" si="12"/>
        <v> </v>
      </c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211">
        <v>51</v>
      </c>
      <c r="B433" s="212" t="s">
        <v>1891</v>
      </c>
      <c r="C433" s="213" t="s">
        <v>1892</v>
      </c>
      <c r="D433" s="213" t="s">
        <v>1893</v>
      </c>
      <c r="E433" s="213">
        <v>8.81</v>
      </c>
      <c r="F433" s="213" t="s">
        <v>25</v>
      </c>
      <c r="G433" s="214" t="s">
        <v>26</v>
      </c>
      <c r="H433" s="215">
        <v>670000</v>
      </c>
      <c r="I433" s="213">
        <v>5</v>
      </c>
      <c r="J433" s="216">
        <v>3350000</v>
      </c>
      <c r="K433" s="217" t="s">
        <v>1894</v>
      </c>
      <c r="L433" s="218" t="s">
        <v>1895</v>
      </c>
      <c r="M433" s="217" t="s">
        <v>1896</v>
      </c>
      <c r="N433" s="219" t="s">
        <v>1670</v>
      </c>
      <c r="O433" s="1" t="str">
        <f t="shared" si="12"/>
        <v> </v>
      </c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83">
        <v>52</v>
      </c>
      <c r="B434" s="82" t="s">
        <v>1897</v>
      </c>
      <c r="C434" s="40" t="s">
        <v>1898</v>
      </c>
      <c r="D434" s="40" t="s">
        <v>1899</v>
      </c>
      <c r="E434" s="40">
        <v>8.8</v>
      </c>
      <c r="F434" s="40" t="s">
        <v>34</v>
      </c>
      <c r="G434" s="21" t="s">
        <v>26</v>
      </c>
      <c r="H434" s="42">
        <v>670000</v>
      </c>
      <c r="I434" s="40">
        <v>5</v>
      </c>
      <c r="J434" s="209">
        <v>3350000</v>
      </c>
      <c r="K434" s="86" t="s">
        <v>1900</v>
      </c>
      <c r="L434" s="86" t="s">
        <v>1901</v>
      </c>
      <c r="M434" s="83" t="s">
        <v>1902</v>
      </c>
      <c r="N434" s="88" t="s">
        <v>1670</v>
      </c>
      <c r="O434" s="1" t="str">
        <f t="shared" si="12"/>
        <v> </v>
      </c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83">
        <v>53</v>
      </c>
      <c r="B435" s="82" t="s">
        <v>1903</v>
      </c>
      <c r="C435" s="40" t="s">
        <v>1904</v>
      </c>
      <c r="D435" s="40" t="s">
        <v>1888</v>
      </c>
      <c r="E435" s="40">
        <v>8.66</v>
      </c>
      <c r="F435" s="40" t="s">
        <v>25</v>
      </c>
      <c r="G435" s="21" t="s">
        <v>26</v>
      </c>
      <c r="H435" s="42">
        <v>670000</v>
      </c>
      <c r="I435" s="40">
        <v>5</v>
      </c>
      <c r="J435" s="209">
        <v>3350000</v>
      </c>
      <c r="K435" s="31">
        <v>184195607</v>
      </c>
      <c r="L435" s="210" t="s">
        <v>1905</v>
      </c>
      <c r="M435" s="27" t="s">
        <v>1906</v>
      </c>
      <c r="N435" s="88" t="s">
        <v>1670</v>
      </c>
      <c r="O435" s="1" t="str">
        <f t="shared" si="12"/>
        <v> </v>
      </c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83">
        <v>54</v>
      </c>
      <c r="B436" s="82" t="s">
        <v>1907</v>
      </c>
      <c r="C436" s="40" t="s">
        <v>1908</v>
      </c>
      <c r="D436" s="40" t="s">
        <v>1909</v>
      </c>
      <c r="E436" s="40">
        <v>8.64</v>
      </c>
      <c r="F436" s="40" t="s">
        <v>25</v>
      </c>
      <c r="G436" s="21" t="s">
        <v>26</v>
      </c>
      <c r="H436" s="42">
        <v>670000</v>
      </c>
      <c r="I436" s="40">
        <v>5</v>
      </c>
      <c r="J436" s="209">
        <v>3350000</v>
      </c>
      <c r="K436" s="44">
        <v>184150999</v>
      </c>
      <c r="L436" s="44" t="s">
        <v>1910</v>
      </c>
      <c r="M436" s="88" t="s">
        <v>1911</v>
      </c>
      <c r="N436" s="88" t="s">
        <v>1670</v>
      </c>
      <c r="O436" s="1" t="str">
        <f t="shared" si="12"/>
        <v> </v>
      </c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83">
        <v>55</v>
      </c>
      <c r="B437" s="82" t="s">
        <v>1912</v>
      </c>
      <c r="C437" s="40" t="s">
        <v>1913</v>
      </c>
      <c r="D437" s="40" t="s">
        <v>1888</v>
      </c>
      <c r="E437" s="40">
        <v>8.63</v>
      </c>
      <c r="F437" s="40" t="s">
        <v>34</v>
      </c>
      <c r="G437" s="21" t="s">
        <v>26</v>
      </c>
      <c r="H437" s="42">
        <v>670000</v>
      </c>
      <c r="I437" s="40">
        <v>5</v>
      </c>
      <c r="J437" s="209">
        <v>3350000</v>
      </c>
      <c r="K437" s="86">
        <v>187528177</v>
      </c>
      <c r="L437" s="86" t="s">
        <v>1914</v>
      </c>
      <c r="M437" s="83" t="s">
        <v>1915</v>
      </c>
      <c r="N437" s="88" t="s">
        <v>1670</v>
      </c>
      <c r="O437" s="1" t="str">
        <f t="shared" si="12"/>
        <v> </v>
      </c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83">
        <v>56</v>
      </c>
      <c r="B438" s="82" t="s">
        <v>1916</v>
      </c>
      <c r="C438" s="40" t="s">
        <v>1917</v>
      </c>
      <c r="D438" s="40" t="s">
        <v>1909</v>
      </c>
      <c r="E438" s="40">
        <v>8.57</v>
      </c>
      <c r="F438" s="40" t="s">
        <v>34</v>
      </c>
      <c r="G438" s="21" t="s">
        <v>26</v>
      </c>
      <c r="H438" s="42">
        <v>670000</v>
      </c>
      <c r="I438" s="40">
        <v>5</v>
      </c>
      <c r="J438" s="209">
        <v>3350000</v>
      </c>
      <c r="K438" s="44">
        <v>164565491</v>
      </c>
      <c r="L438" s="44" t="s">
        <v>1918</v>
      </c>
      <c r="M438" s="88" t="s">
        <v>1919</v>
      </c>
      <c r="N438" s="88" t="s">
        <v>1670</v>
      </c>
      <c r="O438" s="1" t="str">
        <f t="shared" si="12"/>
        <v> </v>
      </c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83">
        <v>57</v>
      </c>
      <c r="B439" s="82" t="s">
        <v>1920</v>
      </c>
      <c r="C439" s="40" t="s">
        <v>1921</v>
      </c>
      <c r="D439" s="40" t="s">
        <v>1899</v>
      </c>
      <c r="E439" s="40">
        <v>8.53</v>
      </c>
      <c r="F439" s="40" t="s">
        <v>34</v>
      </c>
      <c r="G439" s="21" t="s">
        <v>26</v>
      </c>
      <c r="H439" s="42">
        <v>670000</v>
      </c>
      <c r="I439" s="40">
        <v>5</v>
      </c>
      <c r="J439" s="209">
        <v>3350000</v>
      </c>
      <c r="K439" s="44">
        <v>187403961</v>
      </c>
      <c r="L439" s="44" t="s">
        <v>1922</v>
      </c>
      <c r="M439" s="88" t="s">
        <v>1923</v>
      </c>
      <c r="N439" s="88" t="s">
        <v>1670</v>
      </c>
      <c r="O439" s="1" t="str">
        <f t="shared" si="12"/>
        <v> </v>
      </c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83">
        <v>58</v>
      </c>
      <c r="B440" s="82" t="s">
        <v>1924</v>
      </c>
      <c r="C440" s="40" t="s">
        <v>1925</v>
      </c>
      <c r="D440" s="40" t="s">
        <v>1926</v>
      </c>
      <c r="E440" s="40">
        <v>8.52</v>
      </c>
      <c r="F440" s="40" t="s">
        <v>34</v>
      </c>
      <c r="G440" s="21" t="s">
        <v>26</v>
      </c>
      <c r="H440" s="42">
        <v>670000</v>
      </c>
      <c r="I440" s="40">
        <v>5</v>
      </c>
      <c r="J440" s="209">
        <v>3350000</v>
      </c>
      <c r="K440" s="86">
        <v>174969413</v>
      </c>
      <c r="L440" s="86" t="s">
        <v>1927</v>
      </c>
      <c r="M440" s="83" t="s">
        <v>1928</v>
      </c>
      <c r="N440" s="88" t="s">
        <v>1670</v>
      </c>
      <c r="O440" s="1" t="str">
        <f t="shared" si="12"/>
        <v> </v>
      </c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83">
        <v>59</v>
      </c>
      <c r="B441" s="82" t="s">
        <v>1929</v>
      </c>
      <c r="C441" s="40" t="s">
        <v>1930</v>
      </c>
      <c r="D441" s="40" t="s">
        <v>1931</v>
      </c>
      <c r="E441" s="40">
        <v>8.51</v>
      </c>
      <c r="F441" s="40" t="s">
        <v>34</v>
      </c>
      <c r="G441" s="21" t="s">
        <v>26</v>
      </c>
      <c r="H441" s="42">
        <v>670000</v>
      </c>
      <c r="I441" s="40">
        <v>5</v>
      </c>
      <c r="J441" s="209">
        <v>3350000</v>
      </c>
      <c r="K441" s="86">
        <v>187405796</v>
      </c>
      <c r="L441" s="86" t="s">
        <v>1932</v>
      </c>
      <c r="M441" s="83" t="s">
        <v>1933</v>
      </c>
      <c r="N441" s="88" t="s">
        <v>1670</v>
      </c>
      <c r="O441" s="1" t="str">
        <f t="shared" si="12"/>
        <v> </v>
      </c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83">
        <v>60</v>
      </c>
      <c r="B442" s="82" t="s">
        <v>1934</v>
      </c>
      <c r="C442" s="40" t="s">
        <v>1935</v>
      </c>
      <c r="D442" s="40" t="s">
        <v>1931</v>
      </c>
      <c r="E442" s="40">
        <v>8.47</v>
      </c>
      <c r="F442" s="40" t="s">
        <v>34</v>
      </c>
      <c r="G442" s="21" t="s">
        <v>26</v>
      </c>
      <c r="H442" s="42">
        <v>670000</v>
      </c>
      <c r="I442" s="40">
        <v>5</v>
      </c>
      <c r="J442" s="209">
        <v>3350000</v>
      </c>
      <c r="K442" s="44">
        <v>187509868</v>
      </c>
      <c r="L442" s="44" t="s">
        <v>1936</v>
      </c>
      <c r="M442" s="88" t="s">
        <v>1937</v>
      </c>
      <c r="N442" s="88" t="s">
        <v>1670</v>
      </c>
      <c r="O442" s="1" t="str">
        <f t="shared" si="12"/>
        <v> </v>
      </c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83">
        <v>61</v>
      </c>
      <c r="B443" s="82" t="s">
        <v>1868</v>
      </c>
      <c r="C443" s="40" t="s">
        <v>1938</v>
      </c>
      <c r="D443" s="40" t="s">
        <v>1939</v>
      </c>
      <c r="E443" s="40">
        <v>8.44</v>
      </c>
      <c r="F443" s="40" t="s">
        <v>34</v>
      </c>
      <c r="G443" s="21" t="s">
        <v>26</v>
      </c>
      <c r="H443" s="42">
        <v>670000</v>
      </c>
      <c r="I443" s="40">
        <v>5</v>
      </c>
      <c r="J443" s="209">
        <v>3350000</v>
      </c>
      <c r="K443" s="86">
        <v>187399383</v>
      </c>
      <c r="L443" s="86" t="s">
        <v>1940</v>
      </c>
      <c r="M443" s="83" t="s">
        <v>1941</v>
      </c>
      <c r="N443" s="88" t="s">
        <v>1670</v>
      </c>
      <c r="O443" s="1" t="str">
        <f t="shared" si="12"/>
        <v> </v>
      </c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83">
        <v>62</v>
      </c>
      <c r="B444" s="82" t="s">
        <v>1942</v>
      </c>
      <c r="C444" s="40" t="s">
        <v>1943</v>
      </c>
      <c r="D444" s="40" t="s">
        <v>1939</v>
      </c>
      <c r="E444" s="40">
        <v>8.42</v>
      </c>
      <c r="F444" s="40" t="s">
        <v>34</v>
      </c>
      <c r="G444" s="21" t="s">
        <v>26</v>
      </c>
      <c r="H444" s="42">
        <v>670000</v>
      </c>
      <c r="I444" s="40">
        <v>5</v>
      </c>
      <c r="J444" s="209">
        <v>3350000</v>
      </c>
      <c r="K444" s="86">
        <v>187635127</v>
      </c>
      <c r="L444" s="86" t="s">
        <v>1944</v>
      </c>
      <c r="M444" s="83" t="s">
        <v>1945</v>
      </c>
      <c r="N444" s="88" t="s">
        <v>1670</v>
      </c>
      <c r="O444" s="1" t="str">
        <f t="shared" si="12"/>
        <v> </v>
      </c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83">
        <v>63</v>
      </c>
      <c r="B445" s="82" t="s">
        <v>1946</v>
      </c>
      <c r="C445" s="40" t="s">
        <v>1947</v>
      </c>
      <c r="D445" s="40" t="s">
        <v>1893</v>
      </c>
      <c r="E445" s="40">
        <v>8.4</v>
      </c>
      <c r="F445" s="40" t="s">
        <v>34</v>
      </c>
      <c r="G445" s="21" t="s">
        <v>26</v>
      </c>
      <c r="H445" s="42">
        <v>670000</v>
      </c>
      <c r="I445" s="40">
        <v>5</v>
      </c>
      <c r="J445" s="209">
        <v>3350000</v>
      </c>
      <c r="K445" s="86" t="s">
        <v>1948</v>
      </c>
      <c r="L445" s="86" t="s">
        <v>1949</v>
      </c>
      <c r="M445" s="83" t="s">
        <v>1950</v>
      </c>
      <c r="N445" s="88" t="s">
        <v>1670</v>
      </c>
      <c r="O445" s="1" t="str">
        <f t="shared" si="12"/>
        <v> </v>
      </c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83">
        <v>64</v>
      </c>
      <c r="B446" s="82" t="s">
        <v>1951</v>
      </c>
      <c r="C446" s="40" t="s">
        <v>1952</v>
      </c>
      <c r="D446" s="40" t="s">
        <v>1953</v>
      </c>
      <c r="E446" s="40">
        <v>8.39</v>
      </c>
      <c r="F446" s="40" t="s">
        <v>34</v>
      </c>
      <c r="G446" s="21" t="s">
        <v>26</v>
      </c>
      <c r="H446" s="42">
        <v>670000</v>
      </c>
      <c r="I446" s="40">
        <v>5</v>
      </c>
      <c r="J446" s="209">
        <v>3350000</v>
      </c>
      <c r="K446" s="86" t="s">
        <v>1954</v>
      </c>
      <c r="L446" s="86" t="s">
        <v>1955</v>
      </c>
      <c r="M446" s="83" t="s">
        <v>1956</v>
      </c>
      <c r="N446" s="88" t="s">
        <v>1670</v>
      </c>
      <c r="O446" s="1" t="str">
        <f t="shared" si="12"/>
        <v> </v>
      </c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83">
        <v>65</v>
      </c>
      <c r="B447" s="82" t="s">
        <v>1186</v>
      </c>
      <c r="C447" s="40" t="s">
        <v>1957</v>
      </c>
      <c r="D447" s="40" t="s">
        <v>1926</v>
      </c>
      <c r="E447" s="40">
        <v>8.39</v>
      </c>
      <c r="F447" s="40" t="s">
        <v>34</v>
      </c>
      <c r="G447" s="21" t="s">
        <v>26</v>
      </c>
      <c r="H447" s="42">
        <v>670000</v>
      </c>
      <c r="I447" s="40">
        <v>5</v>
      </c>
      <c r="J447" s="209">
        <v>3350000</v>
      </c>
      <c r="K447" s="86">
        <v>184163542</v>
      </c>
      <c r="L447" s="86" t="s">
        <v>1958</v>
      </c>
      <c r="M447" s="83" t="s">
        <v>1959</v>
      </c>
      <c r="N447" s="88" t="s">
        <v>1670</v>
      </c>
      <c r="O447" s="1" t="str">
        <f t="shared" si="12"/>
        <v> </v>
      </c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83">
        <v>66</v>
      </c>
      <c r="B448" s="82" t="s">
        <v>1960</v>
      </c>
      <c r="C448" s="40" t="s">
        <v>1961</v>
      </c>
      <c r="D448" s="40" t="s">
        <v>1939</v>
      </c>
      <c r="E448" s="40">
        <v>8.39</v>
      </c>
      <c r="F448" s="40" t="s">
        <v>34</v>
      </c>
      <c r="G448" s="21" t="s">
        <v>26</v>
      </c>
      <c r="H448" s="42">
        <v>670000</v>
      </c>
      <c r="I448" s="40">
        <v>5</v>
      </c>
      <c r="J448" s="209">
        <v>3350000</v>
      </c>
      <c r="K448" s="86">
        <v>187529524</v>
      </c>
      <c r="L448" s="86" t="s">
        <v>1962</v>
      </c>
      <c r="M448" s="83" t="s">
        <v>1963</v>
      </c>
      <c r="N448" s="88" t="s">
        <v>1670</v>
      </c>
      <c r="O448" s="1" t="str">
        <f t="shared" si="12"/>
        <v> </v>
      </c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83">
        <v>67</v>
      </c>
      <c r="B449" s="82" t="s">
        <v>1964</v>
      </c>
      <c r="C449" s="40" t="s">
        <v>1965</v>
      </c>
      <c r="D449" s="40" t="s">
        <v>1888</v>
      </c>
      <c r="E449" s="40">
        <v>8.36</v>
      </c>
      <c r="F449" s="40" t="s">
        <v>34</v>
      </c>
      <c r="G449" s="21" t="s">
        <v>26</v>
      </c>
      <c r="H449" s="42">
        <v>670000</v>
      </c>
      <c r="I449" s="40">
        <v>5</v>
      </c>
      <c r="J449" s="209">
        <v>3350000</v>
      </c>
      <c r="K449" s="44">
        <v>25731078</v>
      </c>
      <c r="L449" s="44" t="s">
        <v>1966</v>
      </c>
      <c r="M449" s="88" t="s">
        <v>1967</v>
      </c>
      <c r="N449" s="88" t="s">
        <v>1670</v>
      </c>
      <c r="O449" s="1" t="str">
        <f t="shared" si="12"/>
        <v> </v>
      </c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83">
        <v>68</v>
      </c>
      <c r="B450" s="82" t="s">
        <v>1968</v>
      </c>
      <c r="C450" s="40" t="s">
        <v>1969</v>
      </c>
      <c r="D450" s="40" t="s">
        <v>1888</v>
      </c>
      <c r="E450" s="40">
        <v>8.32</v>
      </c>
      <c r="F450" s="40" t="s">
        <v>34</v>
      </c>
      <c r="G450" s="21" t="s">
        <v>26</v>
      </c>
      <c r="H450" s="42">
        <v>670000</v>
      </c>
      <c r="I450" s="40">
        <v>5</v>
      </c>
      <c r="J450" s="209">
        <v>3350000</v>
      </c>
      <c r="K450" s="86">
        <v>184153890</v>
      </c>
      <c r="L450" s="86" t="s">
        <v>1970</v>
      </c>
      <c r="M450" s="83" t="s">
        <v>1971</v>
      </c>
      <c r="N450" s="88" t="s">
        <v>1670</v>
      </c>
      <c r="O450" s="1" t="str">
        <f t="shared" si="12"/>
        <v> </v>
      </c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83">
        <v>69</v>
      </c>
      <c r="B451" s="82" t="s">
        <v>259</v>
      </c>
      <c r="C451" s="40" t="s">
        <v>1972</v>
      </c>
      <c r="D451" s="40" t="s">
        <v>1888</v>
      </c>
      <c r="E451" s="40">
        <v>8.29</v>
      </c>
      <c r="F451" s="40" t="s">
        <v>34</v>
      </c>
      <c r="G451" s="21" t="s">
        <v>26</v>
      </c>
      <c r="H451" s="42">
        <v>670000</v>
      </c>
      <c r="I451" s="40">
        <v>5</v>
      </c>
      <c r="J451" s="209">
        <v>3350000</v>
      </c>
      <c r="K451" s="86">
        <v>184271668</v>
      </c>
      <c r="L451" s="86" t="s">
        <v>1973</v>
      </c>
      <c r="M451" s="83" t="s">
        <v>1974</v>
      </c>
      <c r="N451" s="88" t="s">
        <v>1670</v>
      </c>
      <c r="O451" s="1" t="str">
        <f t="shared" si="12"/>
        <v> </v>
      </c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83">
        <v>70</v>
      </c>
      <c r="B452" s="82" t="s">
        <v>1975</v>
      </c>
      <c r="C452" s="40" t="s">
        <v>1976</v>
      </c>
      <c r="D452" s="40" t="s">
        <v>1909</v>
      </c>
      <c r="E452" s="40">
        <v>8.26</v>
      </c>
      <c r="F452" s="40" t="s">
        <v>34</v>
      </c>
      <c r="G452" s="21" t="s">
        <v>26</v>
      </c>
      <c r="H452" s="42">
        <v>670000</v>
      </c>
      <c r="I452" s="40">
        <v>5</v>
      </c>
      <c r="J452" s="209">
        <v>3350000</v>
      </c>
      <c r="K452" s="86" t="s">
        <v>1977</v>
      </c>
      <c r="L452" s="86" t="s">
        <v>1978</v>
      </c>
      <c r="M452" s="83" t="s">
        <v>1979</v>
      </c>
      <c r="N452" s="88" t="s">
        <v>1670</v>
      </c>
      <c r="O452" s="1" t="str">
        <f t="shared" si="12"/>
        <v> </v>
      </c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83">
        <v>71</v>
      </c>
      <c r="B453" s="82" t="s">
        <v>1980</v>
      </c>
      <c r="C453" s="40" t="s">
        <v>1981</v>
      </c>
      <c r="D453" s="40" t="s">
        <v>1939</v>
      </c>
      <c r="E453" s="40" t="s">
        <v>1982</v>
      </c>
      <c r="F453" s="40" t="s">
        <v>34</v>
      </c>
      <c r="G453" s="21" t="s">
        <v>26</v>
      </c>
      <c r="H453" s="42">
        <v>670000</v>
      </c>
      <c r="I453" s="40">
        <v>5</v>
      </c>
      <c r="J453" s="209">
        <v>3350000</v>
      </c>
      <c r="K453" s="86">
        <v>187468273</v>
      </c>
      <c r="L453" s="86" t="s">
        <v>1983</v>
      </c>
      <c r="M453" s="83" t="s">
        <v>1984</v>
      </c>
      <c r="N453" s="88" t="s">
        <v>1670</v>
      </c>
      <c r="O453" s="1" t="str">
        <f t="shared" si="12"/>
        <v> </v>
      </c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83">
        <v>72</v>
      </c>
      <c r="B454" s="82" t="s">
        <v>787</v>
      </c>
      <c r="C454" s="40" t="s">
        <v>1985</v>
      </c>
      <c r="D454" s="40" t="s">
        <v>1888</v>
      </c>
      <c r="E454" s="40">
        <v>8.21</v>
      </c>
      <c r="F454" s="40" t="s">
        <v>34</v>
      </c>
      <c r="G454" s="21" t="s">
        <v>26</v>
      </c>
      <c r="H454" s="42">
        <v>670000</v>
      </c>
      <c r="I454" s="40">
        <v>5</v>
      </c>
      <c r="J454" s="209">
        <v>3350000</v>
      </c>
      <c r="K454" s="86">
        <v>187595762</v>
      </c>
      <c r="L454" s="86" t="s">
        <v>1986</v>
      </c>
      <c r="M454" s="83" t="s">
        <v>1987</v>
      </c>
      <c r="N454" s="88" t="s">
        <v>1670</v>
      </c>
      <c r="O454" s="1" t="str">
        <f t="shared" si="12"/>
        <v> </v>
      </c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83">
        <v>73</v>
      </c>
      <c r="B455" s="82" t="s">
        <v>1988</v>
      </c>
      <c r="C455" s="40" t="s">
        <v>1989</v>
      </c>
      <c r="D455" s="40" t="s">
        <v>1899</v>
      </c>
      <c r="E455" s="40">
        <v>8.19</v>
      </c>
      <c r="F455" s="40" t="s">
        <v>25</v>
      </c>
      <c r="G455" s="21" t="s">
        <v>26</v>
      </c>
      <c r="H455" s="42">
        <v>670000</v>
      </c>
      <c r="I455" s="40">
        <v>5</v>
      </c>
      <c r="J455" s="209">
        <v>3350000</v>
      </c>
      <c r="K455" s="86">
        <v>187459685</v>
      </c>
      <c r="L455" s="86" t="s">
        <v>1990</v>
      </c>
      <c r="M455" s="83" t="s">
        <v>1991</v>
      </c>
      <c r="N455" s="88" t="s">
        <v>1670</v>
      </c>
      <c r="O455" s="1" t="str">
        <f t="shared" si="12"/>
        <v> </v>
      </c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83">
        <v>74</v>
      </c>
      <c r="B456" s="82" t="s">
        <v>1992</v>
      </c>
      <c r="C456" s="40" t="s">
        <v>1993</v>
      </c>
      <c r="D456" s="40" t="s">
        <v>1994</v>
      </c>
      <c r="E456" s="40">
        <v>8.7</v>
      </c>
      <c r="F456" s="40" t="s">
        <v>34</v>
      </c>
      <c r="G456" s="21" t="s">
        <v>26</v>
      </c>
      <c r="H456" s="42">
        <v>670000</v>
      </c>
      <c r="I456" s="40">
        <v>5</v>
      </c>
      <c r="J456" s="209">
        <v>3350000</v>
      </c>
      <c r="K456" s="86" t="s">
        <v>1995</v>
      </c>
      <c r="L456" s="86" t="s">
        <v>1996</v>
      </c>
      <c r="M456" s="83" t="s">
        <v>1997</v>
      </c>
      <c r="N456" s="83" t="s">
        <v>110</v>
      </c>
      <c r="O456" s="1" t="str">
        <f t="shared" si="12"/>
        <v> </v>
      </c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83">
        <v>75</v>
      </c>
      <c r="B457" s="82" t="s">
        <v>1998</v>
      </c>
      <c r="C457" s="40" t="s">
        <v>1999</v>
      </c>
      <c r="D457" s="40" t="s">
        <v>2000</v>
      </c>
      <c r="E457" s="40">
        <v>8.68</v>
      </c>
      <c r="F457" s="40" t="s">
        <v>34</v>
      </c>
      <c r="G457" s="21" t="s">
        <v>26</v>
      </c>
      <c r="H457" s="42">
        <v>670000</v>
      </c>
      <c r="I457" s="40">
        <v>5</v>
      </c>
      <c r="J457" s="209">
        <v>3350000</v>
      </c>
      <c r="K457" s="44">
        <v>187324483</v>
      </c>
      <c r="L457" s="44" t="s">
        <v>2001</v>
      </c>
      <c r="M457" s="88" t="s">
        <v>2002</v>
      </c>
      <c r="N457" s="83" t="s">
        <v>110</v>
      </c>
      <c r="O457" s="1" t="str">
        <f t="shared" si="12"/>
        <v> </v>
      </c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83">
        <v>76</v>
      </c>
      <c r="B458" s="82" t="s">
        <v>2003</v>
      </c>
      <c r="C458" s="40" t="s">
        <v>2004</v>
      </c>
      <c r="D458" s="40" t="s">
        <v>2005</v>
      </c>
      <c r="E458" s="40">
        <v>8.43</v>
      </c>
      <c r="F458" s="40" t="s">
        <v>34</v>
      </c>
      <c r="G458" s="21" t="s">
        <v>26</v>
      </c>
      <c r="H458" s="42">
        <v>670000</v>
      </c>
      <c r="I458" s="40">
        <v>5</v>
      </c>
      <c r="J458" s="209">
        <v>3350000</v>
      </c>
      <c r="K458" s="44">
        <v>197308226</v>
      </c>
      <c r="L458" s="44" t="s">
        <v>2006</v>
      </c>
      <c r="M458" s="88" t="s">
        <v>2007</v>
      </c>
      <c r="N458" s="88" t="s">
        <v>799</v>
      </c>
      <c r="O458" s="1" t="str">
        <f t="shared" si="12"/>
        <v> </v>
      </c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83">
        <v>77</v>
      </c>
      <c r="B459" s="82" t="s">
        <v>2008</v>
      </c>
      <c r="C459" s="40" t="s">
        <v>2009</v>
      </c>
      <c r="D459" s="40" t="s">
        <v>2010</v>
      </c>
      <c r="E459" s="40">
        <v>8.38</v>
      </c>
      <c r="F459" s="40" t="s">
        <v>25</v>
      </c>
      <c r="G459" s="21" t="s">
        <v>26</v>
      </c>
      <c r="H459" s="42">
        <v>670000</v>
      </c>
      <c r="I459" s="40">
        <v>5</v>
      </c>
      <c r="J459" s="209">
        <v>3350000</v>
      </c>
      <c r="K459" s="44">
        <v>184239507</v>
      </c>
      <c r="L459" s="44" t="s">
        <v>2011</v>
      </c>
      <c r="M459" s="88" t="s">
        <v>2012</v>
      </c>
      <c r="N459" s="88" t="s">
        <v>1750</v>
      </c>
      <c r="O459" s="1" t="str">
        <f t="shared" si="12"/>
        <v> </v>
      </c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83">
        <v>78</v>
      </c>
      <c r="B460" s="82" t="s">
        <v>2013</v>
      </c>
      <c r="C460" s="40" t="s">
        <v>2014</v>
      </c>
      <c r="D460" s="40" t="s">
        <v>2010</v>
      </c>
      <c r="E460" s="40">
        <v>8.32</v>
      </c>
      <c r="F460" s="40" t="s">
        <v>34</v>
      </c>
      <c r="G460" s="21" t="s">
        <v>26</v>
      </c>
      <c r="H460" s="42">
        <v>670000</v>
      </c>
      <c r="I460" s="40">
        <v>5</v>
      </c>
      <c r="J460" s="209">
        <v>3350000</v>
      </c>
      <c r="K460" s="86">
        <v>174532273</v>
      </c>
      <c r="L460" s="86" t="s">
        <v>2015</v>
      </c>
      <c r="M460" s="83" t="s">
        <v>2016</v>
      </c>
      <c r="N460" s="88" t="s">
        <v>1750</v>
      </c>
      <c r="O460" s="1" t="str">
        <f t="shared" si="12"/>
        <v> </v>
      </c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83">
        <v>79</v>
      </c>
      <c r="B461" s="82" t="s">
        <v>2017</v>
      </c>
      <c r="C461" s="40" t="s">
        <v>2018</v>
      </c>
      <c r="D461" s="40" t="s">
        <v>2019</v>
      </c>
      <c r="E461" s="40">
        <v>8.31</v>
      </c>
      <c r="F461" s="40" t="s">
        <v>34</v>
      </c>
      <c r="G461" s="21" t="s">
        <v>26</v>
      </c>
      <c r="H461" s="42">
        <v>670000</v>
      </c>
      <c r="I461" s="40">
        <v>5</v>
      </c>
      <c r="J461" s="209">
        <v>3350000</v>
      </c>
      <c r="K461" s="44">
        <v>174868814</v>
      </c>
      <c r="L461" s="44" t="s">
        <v>2020</v>
      </c>
      <c r="M461" s="88" t="s">
        <v>2021</v>
      </c>
      <c r="N461" s="88" t="s">
        <v>1750</v>
      </c>
      <c r="O461" s="1" t="str">
        <f t="shared" si="12"/>
        <v> </v>
      </c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83">
        <v>80</v>
      </c>
      <c r="B462" s="82" t="s">
        <v>2022</v>
      </c>
      <c r="C462" s="40" t="s">
        <v>2023</v>
      </c>
      <c r="D462" s="40" t="s">
        <v>1994</v>
      </c>
      <c r="E462" s="40">
        <v>8.29</v>
      </c>
      <c r="F462" s="40" t="s">
        <v>34</v>
      </c>
      <c r="G462" s="21" t="s">
        <v>26</v>
      </c>
      <c r="H462" s="42">
        <v>670000</v>
      </c>
      <c r="I462" s="40">
        <v>5</v>
      </c>
      <c r="J462" s="209">
        <v>3350000</v>
      </c>
      <c r="K462" s="86">
        <v>51010532</v>
      </c>
      <c r="L462" s="86" t="s">
        <v>2024</v>
      </c>
      <c r="M462" s="83" t="s">
        <v>2025</v>
      </c>
      <c r="N462" s="88" t="s">
        <v>1750</v>
      </c>
      <c r="O462" s="1" t="str">
        <f t="shared" si="12"/>
        <v> </v>
      </c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83">
        <v>81</v>
      </c>
      <c r="B463" s="220" t="s">
        <v>2026</v>
      </c>
      <c r="C463" s="221" t="s">
        <v>2027</v>
      </c>
      <c r="D463" s="221" t="s">
        <v>1994</v>
      </c>
      <c r="E463" s="221">
        <v>7.95</v>
      </c>
      <c r="F463" s="222" t="s">
        <v>34</v>
      </c>
      <c r="G463" s="223" t="s">
        <v>71</v>
      </c>
      <c r="H463" s="224">
        <v>610000</v>
      </c>
      <c r="I463" s="222">
        <v>5</v>
      </c>
      <c r="J463" s="225">
        <f>H463*I463</f>
        <v>3050000</v>
      </c>
      <c r="K463" s="226"/>
      <c r="L463" s="226"/>
      <c r="M463" s="227"/>
      <c r="N463" s="228"/>
      <c r="O463" s="1">
        <f t="shared" si="12"/>
      </c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83">
        <v>82</v>
      </c>
      <c r="B464" s="82" t="s">
        <v>2028</v>
      </c>
      <c r="C464" s="40" t="s">
        <v>2029</v>
      </c>
      <c r="D464" s="40" t="s">
        <v>2000</v>
      </c>
      <c r="E464" s="40">
        <v>8.26</v>
      </c>
      <c r="F464" s="40" t="s">
        <v>34</v>
      </c>
      <c r="G464" s="21" t="s">
        <v>26</v>
      </c>
      <c r="H464" s="42">
        <v>670000</v>
      </c>
      <c r="I464" s="40">
        <v>5</v>
      </c>
      <c r="J464" s="209">
        <v>3350000</v>
      </c>
      <c r="K464" s="86">
        <v>187610058</v>
      </c>
      <c r="L464" s="86" t="s">
        <v>2030</v>
      </c>
      <c r="M464" s="83" t="s">
        <v>2031</v>
      </c>
      <c r="N464" s="88" t="s">
        <v>1750</v>
      </c>
      <c r="O464" s="1" t="str">
        <f t="shared" si="12"/>
        <v> </v>
      </c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83">
        <v>83</v>
      </c>
      <c r="B465" s="82" t="s">
        <v>2032</v>
      </c>
      <c r="C465" s="40" t="s">
        <v>2033</v>
      </c>
      <c r="D465" s="40" t="s">
        <v>2000</v>
      </c>
      <c r="E465" s="40">
        <v>8.26</v>
      </c>
      <c r="F465" s="40" t="s">
        <v>34</v>
      </c>
      <c r="G465" s="21" t="s">
        <v>26</v>
      </c>
      <c r="H465" s="42">
        <v>670000</v>
      </c>
      <c r="I465" s="40">
        <v>5</v>
      </c>
      <c r="J465" s="209">
        <v>3350000</v>
      </c>
      <c r="K465" s="86">
        <v>187552805</v>
      </c>
      <c r="L465" s="86" t="s">
        <v>2034</v>
      </c>
      <c r="M465" s="83" t="s">
        <v>2035</v>
      </c>
      <c r="N465" s="88" t="s">
        <v>1750</v>
      </c>
      <c r="O465" s="1" t="str">
        <f t="shared" si="12"/>
        <v> </v>
      </c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83">
        <v>84</v>
      </c>
      <c r="B466" s="82" t="s">
        <v>2036</v>
      </c>
      <c r="C466" s="40" t="s">
        <v>2037</v>
      </c>
      <c r="D466" s="40" t="s">
        <v>1994</v>
      </c>
      <c r="E466" s="40">
        <v>8.23</v>
      </c>
      <c r="F466" s="40" t="s">
        <v>34</v>
      </c>
      <c r="G466" s="21" t="s">
        <v>26</v>
      </c>
      <c r="H466" s="42">
        <v>670000</v>
      </c>
      <c r="I466" s="40">
        <v>5</v>
      </c>
      <c r="J466" s="209">
        <v>3350000</v>
      </c>
      <c r="K466" s="86" t="s">
        <v>2038</v>
      </c>
      <c r="L466" s="86" t="s">
        <v>2039</v>
      </c>
      <c r="M466" s="83" t="s">
        <v>2040</v>
      </c>
      <c r="N466" s="88" t="s">
        <v>1750</v>
      </c>
      <c r="O466" s="1" t="str">
        <f t="shared" si="12"/>
        <v> </v>
      </c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83">
        <v>85</v>
      </c>
      <c r="B467" s="82" t="s">
        <v>2041</v>
      </c>
      <c r="C467" s="40" t="s">
        <v>2042</v>
      </c>
      <c r="D467" s="40" t="s">
        <v>2005</v>
      </c>
      <c r="E467" s="40">
        <v>8.14</v>
      </c>
      <c r="F467" s="40" t="s">
        <v>34</v>
      </c>
      <c r="G467" s="21" t="s">
        <v>26</v>
      </c>
      <c r="H467" s="42">
        <v>670000</v>
      </c>
      <c r="I467" s="40">
        <v>5</v>
      </c>
      <c r="J467" s="209">
        <v>3350000</v>
      </c>
      <c r="K467" s="86" t="s">
        <v>2043</v>
      </c>
      <c r="L467" s="86" t="s">
        <v>2044</v>
      </c>
      <c r="M467" s="83" t="s">
        <v>2045</v>
      </c>
      <c r="N467" s="88" t="s">
        <v>1750</v>
      </c>
      <c r="O467" s="1" t="str">
        <f t="shared" si="12"/>
        <v> </v>
      </c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83">
        <v>86</v>
      </c>
      <c r="B468" s="82" t="s">
        <v>2046</v>
      </c>
      <c r="C468" s="40" t="s">
        <v>2047</v>
      </c>
      <c r="D468" s="40" t="s">
        <v>2005</v>
      </c>
      <c r="E468" s="40">
        <v>8.13</v>
      </c>
      <c r="F468" s="40" t="s">
        <v>34</v>
      </c>
      <c r="G468" s="21" t="s">
        <v>26</v>
      </c>
      <c r="H468" s="42">
        <v>670000</v>
      </c>
      <c r="I468" s="40">
        <v>5</v>
      </c>
      <c r="J468" s="209">
        <v>3350000</v>
      </c>
      <c r="K468" s="44">
        <v>197332615</v>
      </c>
      <c r="L468" s="44" t="s">
        <v>2048</v>
      </c>
      <c r="M468" s="88" t="s">
        <v>2049</v>
      </c>
      <c r="N468" s="88" t="s">
        <v>1750</v>
      </c>
      <c r="O468" s="1" t="str">
        <f t="shared" si="12"/>
        <v> </v>
      </c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83">
        <v>87</v>
      </c>
      <c r="B469" s="82" t="s">
        <v>2050</v>
      </c>
      <c r="C469" s="40" t="s">
        <v>2051</v>
      </c>
      <c r="D469" s="40" t="s">
        <v>2052</v>
      </c>
      <c r="E469" s="40">
        <v>8.09</v>
      </c>
      <c r="F469" s="40" t="s">
        <v>34</v>
      </c>
      <c r="G469" s="21" t="s">
        <v>26</v>
      </c>
      <c r="H469" s="42">
        <v>670000</v>
      </c>
      <c r="I469" s="40">
        <v>5</v>
      </c>
      <c r="J469" s="209">
        <v>3350000</v>
      </c>
      <c r="K469" s="86" t="s">
        <v>2053</v>
      </c>
      <c r="L469" s="86" t="s">
        <v>2054</v>
      </c>
      <c r="M469" s="83" t="s">
        <v>2055</v>
      </c>
      <c r="N469" s="88" t="s">
        <v>1750</v>
      </c>
      <c r="O469" s="1" t="str">
        <f t="shared" si="12"/>
        <v> </v>
      </c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83">
        <v>88</v>
      </c>
      <c r="B470" s="82" t="s">
        <v>2056</v>
      </c>
      <c r="C470" s="40" t="s">
        <v>2057</v>
      </c>
      <c r="D470" s="40" t="s">
        <v>2000</v>
      </c>
      <c r="E470" s="40">
        <v>8.06</v>
      </c>
      <c r="F470" s="40" t="s">
        <v>34</v>
      </c>
      <c r="G470" s="21" t="s">
        <v>26</v>
      </c>
      <c r="H470" s="42">
        <v>670000</v>
      </c>
      <c r="I470" s="40">
        <v>5</v>
      </c>
      <c r="J470" s="209">
        <v>3350000</v>
      </c>
      <c r="K470" s="86" t="s">
        <v>2058</v>
      </c>
      <c r="L470" s="86" t="s">
        <v>2059</v>
      </c>
      <c r="M470" s="83" t="s">
        <v>2060</v>
      </c>
      <c r="N470" s="88" t="s">
        <v>1750</v>
      </c>
      <c r="O470" s="1" t="str">
        <f t="shared" si="12"/>
        <v> </v>
      </c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83">
        <v>89</v>
      </c>
      <c r="B471" s="82" t="s">
        <v>2061</v>
      </c>
      <c r="C471" s="40" t="s">
        <v>2062</v>
      </c>
      <c r="D471" s="40" t="s">
        <v>2019</v>
      </c>
      <c r="E471" s="40">
        <v>8.04</v>
      </c>
      <c r="F471" s="40" t="s">
        <v>34</v>
      </c>
      <c r="G471" s="21" t="s">
        <v>26</v>
      </c>
      <c r="H471" s="42">
        <v>670000</v>
      </c>
      <c r="I471" s="40">
        <v>5</v>
      </c>
      <c r="J471" s="209">
        <v>3350000</v>
      </c>
      <c r="K471" s="86" t="s">
        <v>2063</v>
      </c>
      <c r="L471" s="86" t="s">
        <v>2064</v>
      </c>
      <c r="M471" s="83" t="s">
        <v>2065</v>
      </c>
      <c r="N471" s="88" t="s">
        <v>1750</v>
      </c>
      <c r="O471" s="1" t="str">
        <f t="shared" si="12"/>
        <v> </v>
      </c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83">
        <v>90</v>
      </c>
      <c r="B472" s="82" t="s">
        <v>2066</v>
      </c>
      <c r="C472" s="40" t="s">
        <v>2067</v>
      </c>
      <c r="D472" s="40" t="s">
        <v>2000</v>
      </c>
      <c r="E472" s="40">
        <v>8.03</v>
      </c>
      <c r="F472" s="40" t="s">
        <v>34</v>
      </c>
      <c r="G472" s="21" t="s">
        <v>26</v>
      </c>
      <c r="H472" s="42">
        <v>670000</v>
      </c>
      <c r="I472" s="40">
        <v>5</v>
      </c>
      <c r="J472" s="209">
        <v>3350000</v>
      </c>
      <c r="K472" s="86" t="s">
        <v>2068</v>
      </c>
      <c r="L472" s="86" t="s">
        <v>2069</v>
      </c>
      <c r="M472" s="83" t="s">
        <v>2070</v>
      </c>
      <c r="N472" s="88" t="s">
        <v>1750</v>
      </c>
      <c r="O472" s="1" t="str">
        <f t="shared" si="12"/>
        <v> </v>
      </c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83">
        <v>91</v>
      </c>
      <c r="B473" s="82" t="s">
        <v>2071</v>
      </c>
      <c r="C473" s="40" t="s">
        <v>2072</v>
      </c>
      <c r="D473" s="40" t="s">
        <v>2052</v>
      </c>
      <c r="E473" s="40">
        <v>8.03</v>
      </c>
      <c r="F473" s="40" t="s">
        <v>25</v>
      </c>
      <c r="G473" s="21" t="s">
        <v>26</v>
      </c>
      <c r="H473" s="42">
        <v>670000</v>
      </c>
      <c r="I473" s="40">
        <v>5</v>
      </c>
      <c r="J473" s="209">
        <v>3350000</v>
      </c>
      <c r="K473" s="86" t="s">
        <v>2073</v>
      </c>
      <c r="L473" s="86" t="s">
        <v>2074</v>
      </c>
      <c r="M473" s="83" t="s">
        <v>2075</v>
      </c>
      <c r="N473" s="88" t="s">
        <v>1750</v>
      </c>
      <c r="O473" s="1" t="str">
        <f t="shared" si="12"/>
        <v> </v>
      </c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83">
        <v>92</v>
      </c>
      <c r="B474" s="82" t="s">
        <v>2076</v>
      </c>
      <c r="C474" s="40" t="s">
        <v>2077</v>
      </c>
      <c r="D474" s="40" t="s">
        <v>2052</v>
      </c>
      <c r="E474" s="40">
        <v>8.02</v>
      </c>
      <c r="F474" s="40" t="s">
        <v>34</v>
      </c>
      <c r="G474" s="21" t="s">
        <v>26</v>
      </c>
      <c r="H474" s="42">
        <v>670000</v>
      </c>
      <c r="I474" s="40">
        <v>5</v>
      </c>
      <c r="J474" s="209">
        <v>3350000</v>
      </c>
      <c r="K474" s="86" t="s">
        <v>2078</v>
      </c>
      <c r="L474" s="86" t="s">
        <v>2079</v>
      </c>
      <c r="M474" s="83" t="s">
        <v>2080</v>
      </c>
      <c r="N474" s="88" t="s">
        <v>1750</v>
      </c>
      <c r="O474" s="1" t="str">
        <f t="shared" si="12"/>
        <v> </v>
      </c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83">
        <v>93</v>
      </c>
      <c r="B475" s="82" t="s">
        <v>2081</v>
      </c>
      <c r="C475" s="40" t="s">
        <v>2082</v>
      </c>
      <c r="D475" s="40" t="s">
        <v>2005</v>
      </c>
      <c r="E475" s="40">
        <v>8.26</v>
      </c>
      <c r="F475" s="40" t="s">
        <v>71</v>
      </c>
      <c r="G475" s="21" t="s">
        <v>71</v>
      </c>
      <c r="H475" s="42">
        <v>610000</v>
      </c>
      <c r="I475" s="40">
        <v>5</v>
      </c>
      <c r="J475" s="209">
        <v>3050000</v>
      </c>
      <c r="K475" s="86" t="s">
        <v>2083</v>
      </c>
      <c r="L475" s="86" t="s">
        <v>2084</v>
      </c>
      <c r="M475" s="83" t="s">
        <v>2085</v>
      </c>
      <c r="N475" s="88" t="s">
        <v>1750</v>
      </c>
      <c r="O475" s="1" t="str">
        <f t="shared" si="12"/>
        <v> </v>
      </c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83">
        <v>94</v>
      </c>
      <c r="B476" s="82" t="s">
        <v>2086</v>
      </c>
      <c r="C476" s="40" t="s">
        <v>2087</v>
      </c>
      <c r="D476" s="40" t="s">
        <v>2052</v>
      </c>
      <c r="E476" s="40">
        <v>8.2</v>
      </c>
      <c r="F476" s="40" t="s">
        <v>71</v>
      </c>
      <c r="G476" s="21" t="s">
        <v>71</v>
      </c>
      <c r="H476" s="42">
        <v>610000</v>
      </c>
      <c r="I476" s="40">
        <v>5</v>
      </c>
      <c r="J476" s="209">
        <v>3050000</v>
      </c>
      <c r="K476" s="86" t="s">
        <v>2088</v>
      </c>
      <c r="L476" s="86" t="s">
        <v>2089</v>
      </c>
      <c r="M476" s="83" t="s">
        <v>2090</v>
      </c>
      <c r="N476" s="88" t="s">
        <v>1750</v>
      </c>
      <c r="O476" s="1" t="str">
        <f t="shared" si="12"/>
        <v> </v>
      </c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83">
        <v>95</v>
      </c>
      <c r="B477" s="82" t="s">
        <v>1175</v>
      </c>
      <c r="C477" s="40" t="s">
        <v>2091</v>
      </c>
      <c r="D477" s="40" t="s">
        <v>2010</v>
      </c>
      <c r="E477" s="40">
        <v>8.04</v>
      </c>
      <c r="F477" s="40" t="s">
        <v>71</v>
      </c>
      <c r="G477" s="21" t="s">
        <v>71</v>
      </c>
      <c r="H477" s="42">
        <v>610000</v>
      </c>
      <c r="I477" s="40">
        <v>5</v>
      </c>
      <c r="J477" s="209">
        <v>3050000</v>
      </c>
      <c r="K477" s="86" t="s">
        <v>2092</v>
      </c>
      <c r="L477" s="86" t="s">
        <v>2093</v>
      </c>
      <c r="M477" s="83" t="s">
        <v>2094</v>
      </c>
      <c r="N477" s="88" t="s">
        <v>1750</v>
      </c>
      <c r="O477" s="1" t="str">
        <f t="shared" si="12"/>
        <v> </v>
      </c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83">
        <v>96</v>
      </c>
      <c r="B478" s="82" t="s">
        <v>2095</v>
      </c>
      <c r="C478" s="40" t="s">
        <v>2096</v>
      </c>
      <c r="D478" s="40" t="s">
        <v>2052</v>
      </c>
      <c r="E478" s="40">
        <v>7.99</v>
      </c>
      <c r="F478" s="40" t="s">
        <v>34</v>
      </c>
      <c r="G478" s="21" t="s">
        <v>71</v>
      </c>
      <c r="H478" s="42">
        <v>610000</v>
      </c>
      <c r="I478" s="40">
        <v>5</v>
      </c>
      <c r="J478" s="209">
        <v>3050000</v>
      </c>
      <c r="K478" s="86" t="s">
        <v>2097</v>
      </c>
      <c r="L478" s="86" t="s">
        <v>2098</v>
      </c>
      <c r="M478" s="83" t="s">
        <v>2099</v>
      </c>
      <c r="N478" s="88" t="s">
        <v>1750</v>
      </c>
      <c r="O478" s="1" t="str">
        <f t="shared" si="12"/>
        <v> </v>
      </c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83">
        <v>97</v>
      </c>
      <c r="B479" s="82" t="s">
        <v>1924</v>
      </c>
      <c r="C479" s="40" t="s">
        <v>2100</v>
      </c>
      <c r="D479" s="40" t="s">
        <v>2010</v>
      </c>
      <c r="E479" s="40">
        <v>7.97</v>
      </c>
      <c r="F479" s="40" t="s">
        <v>34</v>
      </c>
      <c r="G479" s="21" t="s">
        <v>71</v>
      </c>
      <c r="H479" s="42">
        <v>610000</v>
      </c>
      <c r="I479" s="40">
        <v>5</v>
      </c>
      <c r="J479" s="209">
        <v>3050000</v>
      </c>
      <c r="K479" s="86" t="s">
        <v>2101</v>
      </c>
      <c r="L479" s="86" t="s">
        <v>2102</v>
      </c>
      <c r="M479" s="83" t="s">
        <v>2103</v>
      </c>
      <c r="N479" s="88" t="s">
        <v>1750</v>
      </c>
      <c r="O479" s="1" t="str">
        <f t="shared" si="12"/>
        <v> </v>
      </c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83">
        <v>98</v>
      </c>
      <c r="B480" s="82" t="s">
        <v>2104</v>
      </c>
      <c r="C480" s="40" t="s">
        <v>2105</v>
      </c>
      <c r="D480" s="40" t="s">
        <v>2010</v>
      </c>
      <c r="E480" s="40">
        <v>7.96</v>
      </c>
      <c r="F480" s="40" t="s">
        <v>34</v>
      </c>
      <c r="G480" s="21" t="s">
        <v>71</v>
      </c>
      <c r="H480" s="42">
        <v>610000</v>
      </c>
      <c r="I480" s="40">
        <v>5</v>
      </c>
      <c r="J480" s="209">
        <v>3050000</v>
      </c>
      <c r="K480" s="86" t="s">
        <v>2106</v>
      </c>
      <c r="L480" s="86" t="s">
        <v>2107</v>
      </c>
      <c r="M480" s="83" t="s">
        <v>2108</v>
      </c>
      <c r="N480" s="88" t="s">
        <v>1750</v>
      </c>
      <c r="O480" s="1" t="str">
        <f t="shared" si="12"/>
        <v> </v>
      </c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211">
        <v>99</v>
      </c>
      <c r="B481" s="229" t="s">
        <v>2109</v>
      </c>
      <c r="C481" s="213" t="s">
        <v>2110</v>
      </c>
      <c r="D481" s="213" t="s">
        <v>2111</v>
      </c>
      <c r="E481" s="213">
        <v>8.97</v>
      </c>
      <c r="F481" s="213" t="s">
        <v>34</v>
      </c>
      <c r="G481" s="214" t="s">
        <v>26</v>
      </c>
      <c r="H481" s="215">
        <v>670000</v>
      </c>
      <c r="I481" s="213">
        <v>5</v>
      </c>
      <c r="J481" s="216">
        <v>3350000</v>
      </c>
      <c r="K481" s="195" t="s">
        <v>2112</v>
      </c>
      <c r="L481" s="195" t="s">
        <v>2113</v>
      </c>
      <c r="M481" s="230" t="s">
        <v>2114</v>
      </c>
      <c r="N481" s="195" t="s">
        <v>30</v>
      </c>
      <c r="O481" s="1" t="str">
        <f t="shared" si="12"/>
        <v> </v>
      </c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83">
        <v>100</v>
      </c>
      <c r="B482" s="155" t="s">
        <v>2115</v>
      </c>
      <c r="C482" s="40" t="s">
        <v>2116</v>
      </c>
      <c r="D482" s="40" t="s">
        <v>2111</v>
      </c>
      <c r="E482" s="40">
        <v>8.96</v>
      </c>
      <c r="F482" s="40" t="s">
        <v>34</v>
      </c>
      <c r="G482" s="21" t="s">
        <v>26</v>
      </c>
      <c r="H482" s="42">
        <v>670000</v>
      </c>
      <c r="I482" s="40">
        <v>5</v>
      </c>
      <c r="J482" s="209">
        <v>3350000</v>
      </c>
      <c r="K482" s="86" t="s">
        <v>2117</v>
      </c>
      <c r="L482" s="86" t="s">
        <v>2118</v>
      </c>
      <c r="M482" s="83" t="s">
        <v>2119</v>
      </c>
      <c r="N482" s="25" t="s">
        <v>30</v>
      </c>
      <c r="O482" s="1" t="str">
        <f t="shared" si="12"/>
        <v> </v>
      </c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83">
        <v>101</v>
      </c>
      <c r="B483" s="155" t="s">
        <v>2120</v>
      </c>
      <c r="C483" s="40" t="s">
        <v>2121</v>
      </c>
      <c r="D483" s="40" t="s">
        <v>2111</v>
      </c>
      <c r="E483" s="40">
        <v>8.96</v>
      </c>
      <c r="F483" s="40" t="s">
        <v>25</v>
      </c>
      <c r="G483" s="21" t="s">
        <v>26</v>
      </c>
      <c r="H483" s="42">
        <v>670000</v>
      </c>
      <c r="I483" s="40">
        <v>5</v>
      </c>
      <c r="J483" s="209">
        <v>3350000</v>
      </c>
      <c r="K483" s="44">
        <v>174799894</v>
      </c>
      <c r="L483" s="44" t="s">
        <v>2122</v>
      </c>
      <c r="M483" s="88" t="s">
        <v>2123</v>
      </c>
      <c r="N483" s="88" t="s">
        <v>1670</v>
      </c>
      <c r="O483" s="1" t="str">
        <f t="shared" si="12"/>
        <v> </v>
      </c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83">
        <v>102</v>
      </c>
      <c r="B484" s="155" t="s">
        <v>2124</v>
      </c>
      <c r="C484" s="40" t="s">
        <v>2125</v>
      </c>
      <c r="D484" s="40" t="s">
        <v>2126</v>
      </c>
      <c r="E484" s="40">
        <v>8.84</v>
      </c>
      <c r="F484" s="40" t="s">
        <v>25</v>
      </c>
      <c r="G484" s="21" t="s">
        <v>26</v>
      </c>
      <c r="H484" s="42">
        <v>670000</v>
      </c>
      <c r="I484" s="40">
        <v>5</v>
      </c>
      <c r="J484" s="209">
        <v>3350000</v>
      </c>
      <c r="K484" s="86" t="s">
        <v>2127</v>
      </c>
      <c r="L484" s="86" t="s">
        <v>2128</v>
      </c>
      <c r="M484" s="83" t="s">
        <v>2129</v>
      </c>
      <c r="N484" s="25" t="s">
        <v>30</v>
      </c>
      <c r="O484" s="1" t="str">
        <f t="shared" si="12"/>
        <v> </v>
      </c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83">
        <v>103</v>
      </c>
      <c r="B485" s="155" t="s">
        <v>2130</v>
      </c>
      <c r="C485" s="40" t="s">
        <v>2131</v>
      </c>
      <c r="D485" s="40" t="s">
        <v>2132</v>
      </c>
      <c r="E485" s="40">
        <v>8.83</v>
      </c>
      <c r="F485" s="40" t="s">
        <v>34</v>
      </c>
      <c r="G485" s="21" t="s">
        <v>26</v>
      </c>
      <c r="H485" s="42">
        <v>670000</v>
      </c>
      <c r="I485" s="40">
        <v>5</v>
      </c>
      <c r="J485" s="209">
        <v>3350000</v>
      </c>
      <c r="K485" s="86" t="s">
        <v>2133</v>
      </c>
      <c r="L485" s="86" t="s">
        <v>2134</v>
      </c>
      <c r="M485" s="83" t="s">
        <v>2135</v>
      </c>
      <c r="N485" s="25" t="s">
        <v>30</v>
      </c>
      <c r="O485" s="1" t="str">
        <f t="shared" si="12"/>
        <v> </v>
      </c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83">
        <v>104</v>
      </c>
      <c r="B486" s="155" t="s">
        <v>2136</v>
      </c>
      <c r="C486" s="40" t="s">
        <v>2137</v>
      </c>
      <c r="D486" s="40" t="s">
        <v>2132</v>
      </c>
      <c r="E486" s="40">
        <v>8.82</v>
      </c>
      <c r="F486" s="40" t="s">
        <v>34</v>
      </c>
      <c r="G486" s="21" t="s">
        <v>26</v>
      </c>
      <c r="H486" s="42">
        <v>670000</v>
      </c>
      <c r="I486" s="40">
        <v>5</v>
      </c>
      <c r="J486" s="209">
        <v>3350000</v>
      </c>
      <c r="K486" s="86" t="s">
        <v>2138</v>
      </c>
      <c r="L486" s="86" t="s">
        <v>2139</v>
      </c>
      <c r="M486" s="83" t="s">
        <v>2140</v>
      </c>
      <c r="N486" s="25" t="s">
        <v>30</v>
      </c>
      <c r="O486" s="1" t="str">
        <f t="shared" si="12"/>
        <v> </v>
      </c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83">
        <v>105</v>
      </c>
      <c r="B487" s="155" t="s">
        <v>552</v>
      </c>
      <c r="C487" s="40" t="s">
        <v>2141</v>
      </c>
      <c r="D487" s="40" t="s">
        <v>2132</v>
      </c>
      <c r="E487" s="40">
        <v>8.8</v>
      </c>
      <c r="F487" s="40" t="s">
        <v>34</v>
      </c>
      <c r="G487" s="21" t="s">
        <v>26</v>
      </c>
      <c r="H487" s="42">
        <v>670000</v>
      </c>
      <c r="I487" s="40">
        <v>5</v>
      </c>
      <c r="J487" s="209">
        <v>3350000</v>
      </c>
      <c r="K487" s="86" t="s">
        <v>2142</v>
      </c>
      <c r="L487" s="86" t="s">
        <v>2143</v>
      </c>
      <c r="M487" s="83" t="s">
        <v>2144</v>
      </c>
      <c r="N487" s="25" t="s">
        <v>30</v>
      </c>
      <c r="O487" s="1" t="str">
        <f t="shared" si="12"/>
        <v> </v>
      </c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83">
        <v>106</v>
      </c>
      <c r="B488" s="155" t="s">
        <v>2145</v>
      </c>
      <c r="C488" s="40" t="s">
        <v>2146</v>
      </c>
      <c r="D488" s="40" t="s">
        <v>2111</v>
      </c>
      <c r="E488" s="40">
        <v>8.79</v>
      </c>
      <c r="F488" s="40" t="s">
        <v>34</v>
      </c>
      <c r="G488" s="21" t="s">
        <v>26</v>
      </c>
      <c r="H488" s="42">
        <v>670000</v>
      </c>
      <c r="I488" s="40">
        <v>5</v>
      </c>
      <c r="J488" s="209">
        <v>3350000</v>
      </c>
      <c r="K488" s="86" t="s">
        <v>2147</v>
      </c>
      <c r="L488" s="86" t="s">
        <v>2148</v>
      </c>
      <c r="M488" s="83" t="s">
        <v>2149</v>
      </c>
      <c r="N488" s="25" t="s">
        <v>30</v>
      </c>
      <c r="O488" s="1" t="str">
        <f t="shared" si="12"/>
        <v> </v>
      </c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83">
        <v>107</v>
      </c>
      <c r="B489" s="155" t="s">
        <v>2150</v>
      </c>
      <c r="C489" s="40" t="s">
        <v>2151</v>
      </c>
      <c r="D489" s="40" t="s">
        <v>2152</v>
      </c>
      <c r="E489" s="40">
        <v>8.79</v>
      </c>
      <c r="F489" s="40" t="s">
        <v>25</v>
      </c>
      <c r="G489" s="21" t="s">
        <v>26</v>
      </c>
      <c r="H489" s="42">
        <v>670000</v>
      </c>
      <c r="I489" s="40">
        <v>5</v>
      </c>
      <c r="J489" s="209">
        <v>3350000</v>
      </c>
      <c r="K489" s="31">
        <v>132365736</v>
      </c>
      <c r="L489" s="31" t="s">
        <v>2153</v>
      </c>
      <c r="M489" s="37" t="s">
        <v>2154</v>
      </c>
      <c r="N489" s="25" t="s">
        <v>30</v>
      </c>
      <c r="O489" s="1" t="str">
        <f t="shared" si="12"/>
        <v> </v>
      </c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83">
        <v>108</v>
      </c>
      <c r="B490" s="155" t="s">
        <v>2155</v>
      </c>
      <c r="C490" s="40" t="s">
        <v>2156</v>
      </c>
      <c r="D490" s="40" t="s">
        <v>2157</v>
      </c>
      <c r="E490" s="40">
        <v>8.74</v>
      </c>
      <c r="F490" s="40" t="s">
        <v>34</v>
      </c>
      <c r="G490" s="21" t="s">
        <v>26</v>
      </c>
      <c r="H490" s="42">
        <v>670000</v>
      </c>
      <c r="I490" s="40">
        <v>5</v>
      </c>
      <c r="J490" s="209">
        <v>3350000</v>
      </c>
      <c r="K490" s="31">
        <v>187679626</v>
      </c>
      <c r="L490" s="31" t="s">
        <v>2158</v>
      </c>
      <c r="M490" s="37" t="s">
        <v>2159</v>
      </c>
      <c r="N490" s="25" t="s">
        <v>30</v>
      </c>
      <c r="O490" s="1" t="str">
        <f t="shared" si="12"/>
        <v> </v>
      </c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83">
        <v>109</v>
      </c>
      <c r="B491" s="155" t="s">
        <v>2160</v>
      </c>
      <c r="C491" s="40" t="s">
        <v>2161</v>
      </c>
      <c r="D491" s="40" t="s">
        <v>2126</v>
      </c>
      <c r="E491" s="40">
        <v>8.71</v>
      </c>
      <c r="F491" s="40" t="s">
        <v>34</v>
      </c>
      <c r="G491" s="21" t="s">
        <v>26</v>
      </c>
      <c r="H491" s="42">
        <v>670000</v>
      </c>
      <c r="I491" s="40">
        <v>5</v>
      </c>
      <c r="J491" s="209">
        <v>3350000</v>
      </c>
      <c r="K491" s="31">
        <v>206141438</v>
      </c>
      <c r="L491" s="210" t="s">
        <v>2162</v>
      </c>
      <c r="M491" s="27" t="s">
        <v>2163</v>
      </c>
      <c r="N491" s="25" t="s">
        <v>30</v>
      </c>
      <c r="O491" s="1" t="str">
        <f t="shared" si="12"/>
        <v> </v>
      </c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83">
        <v>110</v>
      </c>
      <c r="B492" s="155" t="s">
        <v>2164</v>
      </c>
      <c r="C492" s="40" t="s">
        <v>2165</v>
      </c>
      <c r="D492" s="40" t="s">
        <v>2132</v>
      </c>
      <c r="E492" s="40">
        <v>8.69</v>
      </c>
      <c r="F492" s="40" t="s">
        <v>34</v>
      </c>
      <c r="G492" s="21" t="s">
        <v>26</v>
      </c>
      <c r="H492" s="42">
        <v>670000</v>
      </c>
      <c r="I492" s="40">
        <v>5</v>
      </c>
      <c r="J492" s="209">
        <v>3350000</v>
      </c>
      <c r="K492" s="86" t="s">
        <v>2166</v>
      </c>
      <c r="L492" s="86" t="s">
        <v>2167</v>
      </c>
      <c r="M492" s="83" t="s">
        <v>2168</v>
      </c>
      <c r="N492" s="25" t="s">
        <v>30</v>
      </c>
      <c r="O492" s="1" t="str">
        <f t="shared" si="12"/>
        <v> </v>
      </c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231">
        <v>111</v>
      </c>
      <c r="B493" s="232" t="s">
        <v>2169</v>
      </c>
      <c r="C493" s="233" t="s">
        <v>2170</v>
      </c>
      <c r="D493" s="233" t="s">
        <v>2171</v>
      </c>
      <c r="E493" s="233">
        <v>8.67</v>
      </c>
      <c r="F493" s="233" t="s">
        <v>34</v>
      </c>
      <c r="G493" s="233" t="s">
        <v>26</v>
      </c>
      <c r="H493" s="234">
        <v>670000</v>
      </c>
      <c r="I493" s="233">
        <v>5</v>
      </c>
      <c r="J493" s="235">
        <v>3350000</v>
      </c>
      <c r="K493" s="236">
        <v>241462692</v>
      </c>
      <c r="L493" s="236" t="s">
        <v>2172</v>
      </c>
      <c r="M493" s="237" t="s">
        <v>2173</v>
      </c>
      <c r="N493" s="236" t="s">
        <v>30</v>
      </c>
      <c r="O493" s="238" t="str">
        <f t="shared" si="12"/>
        <v> </v>
      </c>
      <c r="P493" s="239"/>
      <c r="Q493" s="239"/>
      <c r="R493" s="239"/>
      <c r="S493" s="239"/>
      <c r="T493" s="239"/>
      <c r="U493" s="239"/>
      <c r="V493" s="239"/>
      <c r="W493" s="239"/>
      <c r="X493" s="239"/>
      <c r="Y493" s="239"/>
      <c r="Z493" s="239"/>
    </row>
    <row r="494" spans="1:26" ht="15.75" customHeight="1">
      <c r="A494" s="231">
        <v>112</v>
      </c>
      <c r="B494" s="232" t="s">
        <v>2174</v>
      </c>
      <c r="C494" s="233" t="s">
        <v>2175</v>
      </c>
      <c r="D494" s="233" t="s">
        <v>2176</v>
      </c>
      <c r="E494" s="233">
        <v>8.6</v>
      </c>
      <c r="F494" s="233" t="s">
        <v>34</v>
      </c>
      <c r="G494" s="233" t="s">
        <v>26</v>
      </c>
      <c r="H494" s="234">
        <v>670000</v>
      </c>
      <c r="I494" s="233">
        <v>5</v>
      </c>
      <c r="J494" s="235">
        <v>3350000</v>
      </c>
      <c r="K494" s="240" t="s">
        <v>2177</v>
      </c>
      <c r="L494" s="240" t="s">
        <v>2178</v>
      </c>
      <c r="M494" s="231" t="s">
        <v>2179</v>
      </c>
      <c r="N494" s="236" t="s">
        <v>30</v>
      </c>
      <c r="O494" s="238" t="str">
        <f t="shared" si="12"/>
        <v> </v>
      </c>
      <c r="P494" s="239"/>
      <c r="Q494" s="239"/>
      <c r="R494" s="239"/>
      <c r="S494" s="239"/>
      <c r="T494" s="239"/>
      <c r="U494" s="239"/>
      <c r="V494" s="239"/>
      <c r="W494" s="239"/>
      <c r="X494" s="239"/>
      <c r="Y494" s="239"/>
      <c r="Z494" s="239"/>
    </row>
    <row r="495" spans="1:26" ht="15.75" customHeight="1">
      <c r="A495" s="231">
        <v>113</v>
      </c>
      <c r="B495" s="232" t="s">
        <v>2180</v>
      </c>
      <c r="C495" s="233" t="s">
        <v>2181</v>
      </c>
      <c r="D495" s="233" t="s">
        <v>2111</v>
      </c>
      <c r="E495" s="233">
        <v>8.55</v>
      </c>
      <c r="F495" s="233" t="s">
        <v>34</v>
      </c>
      <c r="G495" s="233" t="s">
        <v>26</v>
      </c>
      <c r="H495" s="234">
        <v>670000</v>
      </c>
      <c r="I495" s="233">
        <v>5</v>
      </c>
      <c r="J495" s="235">
        <v>3350000</v>
      </c>
      <c r="K495" s="236" t="s">
        <v>2182</v>
      </c>
      <c r="L495" s="236" t="s">
        <v>2183</v>
      </c>
      <c r="M495" s="241" t="s">
        <v>2184</v>
      </c>
      <c r="N495" s="236" t="s">
        <v>30</v>
      </c>
      <c r="O495" s="238" t="str">
        <f t="shared" si="12"/>
        <v> </v>
      </c>
      <c r="P495" s="239"/>
      <c r="Q495" s="239"/>
      <c r="R495" s="239"/>
      <c r="S495" s="239"/>
      <c r="T495" s="239"/>
      <c r="U495" s="239"/>
      <c r="V495" s="239"/>
      <c r="W495" s="239"/>
      <c r="X495" s="239"/>
      <c r="Y495" s="239"/>
      <c r="Z495" s="239"/>
    </row>
    <row r="496" spans="1:26" ht="15.75" customHeight="1">
      <c r="A496" s="231">
        <v>114</v>
      </c>
      <c r="B496" s="232" t="s">
        <v>2185</v>
      </c>
      <c r="C496" s="233" t="s">
        <v>2186</v>
      </c>
      <c r="D496" s="233" t="s">
        <v>2157</v>
      </c>
      <c r="E496" s="233">
        <v>8.54</v>
      </c>
      <c r="F496" s="233" t="s">
        <v>25</v>
      </c>
      <c r="G496" s="233" t="s">
        <v>26</v>
      </c>
      <c r="H496" s="234">
        <v>670000</v>
      </c>
      <c r="I496" s="233">
        <v>5</v>
      </c>
      <c r="J496" s="235">
        <v>3350000</v>
      </c>
      <c r="K496" s="236">
        <v>187696989</v>
      </c>
      <c r="L496" s="236" t="s">
        <v>2187</v>
      </c>
      <c r="M496" s="241" t="s">
        <v>2188</v>
      </c>
      <c r="N496" s="241" t="s">
        <v>1670</v>
      </c>
      <c r="O496" s="238" t="str">
        <f t="shared" si="12"/>
        <v> </v>
      </c>
      <c r="P496" s="239"/>
      <c r="Q496" s="239"/>
      <c r="R496" s="239"/>
      <c r="S496" s="239"/>
      <c r="T496" s="239"/>
      <c r="U496" s="239"/>
      <c r="V496" s="239"/>
      <c r="W496" s="239"/>
      <c r="X496" s="239"/>
      <c r="Y496" s="239"/>
      <c r="Z496" s="239"/>
    </row>
    <row r="497" spans="1:26" ht="15.75" customHeight="1">
      <c r="A497" s="231">
        <v>115</v>
      </c>
      <c r="B497" s="232" t="s">
        <v>2189</v>
      </c>
      <c r="C497" s="233" t="s">
        <v>2190</v>
      </c>
      <c r="D497" s="233" t="s">
        <v>2191</v>
      </c>
      <c r="E497" s="233">
        <v>8.54</v>
      </c>
      <c r="F497" s="233" t="s">
        <v>34</v>
      </c>
      <c r="G497" s="233" t="s">
        <v>26</v>
      </c>
      <c r="H497" s="234">
        <v>670000</v>
      </c>
      <c r="I497" s="233">
        <v>5</v>
      </c>
      <c r="J497" s="235">
        <v>3350000</v>
      </c>
      <c r="K497" s="236">
        <v>245262567</v>
      </c>
      <c r="L497" s="236" t="s">
        <v>2192</v>
      </c>
      <c r="M497" s="241" t="s">
        <v>2193</v>
      </c>
      <c r="N497" s="236" t="s">
        <v>30</v>
      </c>
      <c r="O497" s="238" t="str">
        <f t="shared" si="12"/>
        <v> </v>
      </c>
      <c r="P497" s="239"/>
      <c r="Q497" s="239"/>
      <c r="R497" s="239"/>
      <c r="S497" s="239"/>
      <c r="T497" s="239"/>
      <c r="U497" s="239"/>
      <c r="V497" s="239"/>
      <c r="W497" s="239"/>
      <c r="X497" s="239"/>
      <c r="Y497" s="239"/>
      <c r="Z497" s="239"/>
    </row>
    <row r="498" spans="1:26" ht="15.75" customHeight="1">
      <c r="A498" s="231">
        <v>116</v>
      </c>
      <c r="B498" s="232" t="s">
        <v>2194</v>
      </c>
      <c r="C498" s="233" t="s">
        <v>2195</v>
      </c>
      <c r="D498" s="233" t="s">
        <v>2111</v>
      </c>
      <c r="E498" s="233">
        <v>8.52</v>
      </c>
      <c r="F498" s="233" t="s">
        <v>34</v>
      </c>
      <c r="G498" s="233" t="s">
        <v>26</v>
      </c>
      <c r="H498" s="234">
        <v>670000</v>
      </c>
      <c r="I498" s="233">
        <v>5</v>
      </c>
      <c r="J498" s="235">
        <v>3350000</v>
      </c>
      <c r="K498" s="236">
        <v>172557208</v>
      </c>
      <c r="L498" s="236" t="s">
        <v>2196</v>
      </c>
      <c r="M498" s="241" t="s">
        <v>2197</v>
      </c>
      <c r="N498" s="241" t="s">
        <v>1741</v>
      </c>
      <c r="O498" s="238" t="str">
        <f t="shared" si="12"/>
        <v> </v>
      </c>
      <c r="P498" s="239"/>
      <c r="Q498" s="239"/>
      <c r="R498" s="239"/>
      <c r="S498" s="239"/>
      <c r="T498" s="239"/>
      <c r="U498" s="239"/>
      <c r="V498" s="239"/>
      <c r="W498" s="239"/>
      <c r="X498" s="239"/>
      <c r="Y498" s="239"/>
      <c r="Z498" s="239"/>
    </row>
    <row r="499" spans="1:26" ht="15.75" customHeight="1">
      <c r="A499" s="231">
        <v>117</v>
      </c>
      <c r="B499" s="232" t="s">
        <v>2198</v>
      </c>
      <c r="C499" s="233" t="s">
        <v>2199</v>
      </c>
      <c r="D499" s="233" t="s">
        <v>2200</v>
      </c>
      <c r="E499" s="233">
        <v>8.49</v>
      </c>
      <c r="F499" s="233" t="s">
        <v>34</v>
      </c>
      <c r="G499" s="233" t="s">
        <v>26</v>
      </c>
      <c r="H499" s="234">
        <v>670000</v>
      </c>
      <c r="I499" s="233">
        <v>5</v>
      </c>
      <c r="J499" s="235">
        <v>3350000</v>
      </c>
      <c r="K499" s="240" t="s">
        <v>2201</v>
      </c>
      <c r="L499" s="240" t="s">
        <v>2202</v>
      </c>
      <c r="M499" s="231" t="s">
        <v>2203</v>
      </c>
      <c r="N499" s="236" t="s">
        <v>30</v>
      </c>
      <c r="O499" s="238" t="str">
        <f t="shared" si="12"/>
        <v> </v>
      </c>
      <c r="P499" s="239"/>
      <c r="Q499" s="239"/>
      <c r="R499" s="239"/>
      <c r="S499" s="239"/>
      <c r="T499" s="239"/>
      <c r="U499" s="239"/>
      <c r="V499" s="239"/>
      <c r="W499" s="239"/>
      <c r="X499" s="239"/>
      <c r="Y499" s="239"/>
      <c r="Z499" s="239"/>
    </row>
    <row r="500" spans="1:26" ht="15.75" customHeight="1">
      <c r="A500" s="231">
        <v>118</v>
      </c>
      <c r="B500" s="232" t="s">
        <v>1532</v>
      </c>
      <c r="C500" s="233" t="s">
        <v>2204</v>
      </c>
      <c r="D500" s="233" t="s">
        <v>2200</v>
      </c>
      <c r="E500" s="233">
        <v>8.48</v>
      </c>
      <c r="F500" s="233" t="s">
        <v>34</v>
      </c>
      <c r="G500" s="233" t="s">
        <v>26</v>
      </c>
      <c r="H500" s="234">
        <v>670000</v>
      </c>
      <c r="I500" s="233">
        <v>5</v>
      </c>
      <c r="J500" s="235">
        <v>3350000</v>
      </c>
      <c r="K500" s="240" t="s">
        <v>2205</v>
      </c>
      <c r="L500" s="240" t="s">
        <v>2206</v>
      </c>
      <c r="M500" s="231" t="s">
        <v>2207</v>
      </c>
      <c r="N500" s="236" t="s">
        <v>30</v>
      </c>
      <c r="O500" s="238" t="str">
        <f t="shared" si="12"/>
        <v> </v>
      </c>
      <c r="P500" s="239"/>
      <c r="Q500" s="239"/>
      <c r="R500" s="239"/>
      <c r="S500" s="239"/>
      <c r="T500" s="239"/>
      <c r="U500" s="239"/>
      <c r="V500" s="239"/>
      <c r="W500" s="239"/>
      <c r="X500" s="239"/>
      <c r="Y500" s="239"/>
      <c r="Z500" s="239"/>
    </row>
    <row r="501" spans="1:26" ht="15.75" customHeight="1">
      <c r="A501" s="231">
        <v>119</v>
      </c>
      <c r="B501" s="232" t="s">
        <v>2208</v>
      </c>
      <c r="C501" s="233" t="s">
        <v>2209</v>
      </c>
      <c r="D501" s="233" t="s">
        <v>2111</v>
      </c>
      <c r="E501" s="233">
        <v>8.46</v>
      </c>
      <c r="F501" s="233" t="s">
        <v>34</v>
      </c>
      <c r="G501" s="233" t="s">
        <v>26</v>
      </c>
      <c r="H501" s="234">
        <v>670000</v>
      </c>
      <c r="I501" s="233">
        <v>5</v>
      </c>
      <c r="J501" s="235">
        <v>3350000</v>
      </c>
      <c r="K501" s="236">
        <v>187602099</v>
      </c>
      <c r="L501" s="236" t="s">
        <v>2210</v>
      </c>
      <c r="M501" s="241" t="s">
        <v>2211</v>
      </c>
      <c r="N501" s="236" t="s">
        <v>30</v>
      </c>
      <c r="O501" s="238" t="str">
        <f t="shared" si="12"/>
        <v> </v>
      </c>
      <c r="P501" s="239"/>
      <c r="Q501" s="239"/>
      <c r="R501" s="239"/>
      <c r="S501" s="239"/>
      <c r="T501" s="239"/>
      <c r="U501" s="239"/>
      <c r="V501" s="239"/>
      <c r="W501" s="239"/>
      <c r="X501" s="239"/>
      <c r="Y501" s="239"/>
      <c r="Z501" s="239"/>
    </row>
    <row r="502" spans="1:26" ht="15.75" customHeight="1">
      <c r="A502" s="231">
        <v>120</v>
      </c>
      <c r="B502" s="232" t="s">
        <v>2212</v>
      </c>
      <c r="C502" s="233" t="s">
        <v>2213</v>
      </c>
      <c r="D502" s="233" t="s">
        <v>2126</v>
      </c>
      <c r="E502" s="233">
        <v>8.45</v>
      </c>
      <c r="F502" s="233" t="s">
        <v>34</v>
      </c>
      <c r="G502" s="233" t="s">
        <v>26</v>
      </c>
      <c r="H502" s="234">
        <v>670000</v>
      </c>
      <c r="I502" s="233">
        <v>5</v>
      </c>
      <c r="J502" s="235">
        <v>3350000</v>
      </c>
      <c r="K502" s="236">
        <v>241695265</v>
      </c>
      <c r="L502" s="236" t="s">
        <v>2214</v>
      </c>
      <c r="M502" s="241" t="s">
        <v>2215</v>
      </c>
      <c r="N502" s="241" t="s">
        <v>1741</v>
      </c>
      <c r="O502" s="238" t="str">
        <f t="shared" si="12"/>
        <v> </v>
      </c>
      <c r="P502" s="239"/>
      <c r="Q502" s="239"/>
      <c r="R502" s="239"/>
      <c r="S502" s="239"/>
      <c r="T502" s="239"/>
      <c r="U502" s="239"/>
      <c r="V502" s="239"/>
      <c r="W502" s="239"/>
      <c r="X502" s="239"/>
      <c r="Y502" s="239"/>
      <c r="Z502" s="239"/>
    </row>
    <row r="503" spans="1:26" ht="15.75" customHeight="1">
      <c r="A503" s="231">
        <v>121</v>
      </c>
      <c r="B503" s="232" t="s">
        <v>2216</v>
      </c>
      <c r="C503" s="233" t="s">
        <v>2217</v>
      </c>
      <c r="D503" s="233" t="s">
        <v>2171</v>
      </c>
      <c r="E503" s="233">
        <v>8.43</v>
      </c>
      <c r="F503" s="233" t="s">
        <v>34</v>
      </c>
      <c r="G503" s="233" t="s">
        <v>26</v>
      </c>
      <c r="H503" s="234">
        <v>670000</v>
      </c>
      <c r="I503" s="233">
        <v>5</v>
      </c>
      <c r="J503" s="235">
        <v>3350000</v>
      </c>
      <c r="K503" s="240" t="s">
        <v>2218</v>
      </c>
      <c r="L503" s="240" t="s">
        <v>2219</v>
      </c>
      <c r="M503" s="231" t="s">
        <v>2220</v>
      </c>
      <c r="N503" s="236" t="s">
        <v>30</v>
      </c>
      <c r="O503" s="238" t="str">
        <f t="shared" si="12"/>
        <v> </v>
      </c>
      <c r="P503" s="239"/>
      <c r="Q503" s="239"/>
      <c r="R503" s="239"/>
      <c r="S503" s="239"/>
      <c r="T503" s="239"/>
      <c r="U503" s="239"/>
      <c r="V503" s="239"/>
      <c r="W503" s="239"/>
      <c r="X503" s="239"/>
      <c r="Y503" s="239"/>
      <c r="Z503" s="239"/>
    </row>
    <row r="504" spans="1:26" ht="15.75" customHeight="1">
      <c r="A504" s="231">
        <v>122</v>
      </c>
      <c r="B504" s="232" t="s">
        <v>2221</v>
      </c>
      <c r="C504" s="233" t="s">
        <v>2222</v>
      </c>
      <c r="D504" s="233" t="s">
        <v>2200</v>
      </c>
      <c r="E504" s="233">
        <v>8.42</v>
      </c>
      <c r="F504" s="233" t="s">
        <v>34</v>
      </c>
      <c r="G504" s="233" t="s">
        <v>26</v>
      </c>
      <c r="H504" s="234">
        <v>670000</v>
      </c>
      <c r="I504" s="233">
        <v>5</v>
      </c>
      <c r="J504" s="235">
        <v>3350000</v>
      </c>
      <c r="K504" s="236">
        <v>184230267</v>
      </c>
      <c r="L504" s="236" t="s">
        <v>2223</v>
      </c>
      <c r="M504" s="241" t="s">
        <v>2224</v>
      </c>
      <c r="N504" s="241" t="s">
        <v>1670</v>
      </c>
      <c r="O504" s="238" t="str">
        <f t="shared" si="12"/>
        <v> </v>
      </c>
      <c r="P504" s="239"/>
      <c r="Q504" s="239"/>
      <c r="R504" s="239"/>
      <c r="S504" s="239"/>
      <c r="T504" s="239"/>
      <c r="U504" s="239"/>
      <c r="V504" s="239"/>
      <c r="W504" s="239"/>
      <c r="X504" s="239"/>
      <c r="Y504" s="239"/>
      <c r="Z504" s="239"/>
    </row>
    <row r="505" spans="1:26" ht="15.75" customHeight="1">
      <c r="A505" s="231">
        <v>123</v>
      </c>
      <c r="B505" s="232" t="s">
        <v>2225</v>
      </c>
      <c r="C505" s="233" t="s">
        <v>2226</v>
      </c>
      <c r="D505" s="233" t="s">
        <v>2200</v>
      </c>
      <c r="E505" s="233">
        <v>8.42</v>
      </c>
      <c r="F505" s="233" t="s">
        <v>34</v>
      </c>
      <c r="G505" s="233" t="s">
        <v>26</v>
      </c>
      <c r="H505" s="234">
        <v>670000</v>
      </c>
      <c r="I505" s="233">
        <v>5</v>
      </c>
      <c r="J505" s="235">
        <v>3350000</v>
      </c>
      <c r="K505" s="240" t="s">
        <v>2227</v>
      </c>
      <c r="L505" s="240" t="s">
        <v>2228</v>
      </c>
      <c r="M505" s="231" t="s">
        <v>2229</v>
      </c>
      <c r="N505" s="236" t="s">
        <v>30</v>
      </c>
      <c r="O505" s="238" t="str">
        <f t="shared" si="12"/>
        <v> </v>
      </c>
      <c r="P505" s="239"/>
      <c r="Q505" s="239"/>
      <c r="R505" s="239"/>
      <c r="S505" s="239"/>
      <c r="T505" s="239"/>
      <c r="U505" s="239"/>
      <c r="V505" s="239"/>
      <c r="W505" s="239"/>
      <c r="X505" s="239"/>
      <c r="Y505" s="239"/>
      <c r="Z505" s="239"/>
    </row>
    <row r="506" spans="1:26" ht="15.75" customHeight="1">
      <c r="A506" s="231">
        <v>124</v>
      </c>
      <c r="B506" s="232" t="s">
        <v>2230</v>
      </c>
      <c r="C506" s="233" t="s">
        <v>2231</v>
      </c>
      <c r="D506" s="233" t="s">
        <v>2191</v>
      </c>
      <c r="E506" s="233">
        <v>8.42</v>
      </c>
      <c r="F506" s="233" t="s">
        <v>34</v>
      </c>
      <c r="G506" s="233" t="s">
        <v>26</v>
      </c>
      <c r="H506" s="234">
        <v>670000</v>
      </c>
      <c r="I506" s="233">
        <v>5</v>
      </c>
      <c r="J506" s="235">
        <v>3350000</v>
      </c>
      <c r="K506" s="236">
        <v>187698618</v>
      </c>
      <c r="L506" s="242" t="s">
        <v>2232</v>
      </c>
      <c r="M506" s="233" t="s">
        <v>2233</v>
      </c>
      <c r="N506" s="241" t="s">
        <v>1670</v>
      </c>
      <c r="O506" s="238" t="str">
        <f t="shared" si="12"/>
        <v> </v>
      </c>
      <c r="P506" s="239"/>
      <c r="Q506" s="239"/>
      <c r="R506" s="239"/>
      <c r="S506" s="239"/>
      <c r="T506" s="239"/>
      <c r="U506" s="239"/>
      <c r="V506" s="239"/>
      <c r="W506" s="239"/>
      <c r="X506" s="239"/>
      <c r="Y506" s="239"/>
      <c r="Z506" s="239"/>
    </row>
    <row r="507" spans="1:26" ht="15.75" customHeight="1">
      <c r="A507" s="231">
        <v>125</v>
      </c>
      <c r="B507" s="232" t="s">
        <v>2234</v>
      </c>
      <c r="C507" s="233" t="s">
        <v>2235</v>
      </c>
      <c r="D507" s="233" t="s">
        <v>2171</v>
      </c>
      <c r="E507" s="233">
        <v>8.41</v>
      </c>
      <c r="F507" s="233" t="s">
        <v>34</v>
      </c>
      <c r="G507" s="233" t="s">
        <v>26</v>
      </c>
      <c r="H507" s="234">
        <v>670000</v>
      </c>
      <c r="I507" s="233">
        <v>5</v>
      </c>
      <c r="J507" s="235">
        <v>3350000</v>
      </c>
      <c r="K507" s="240" t="s">
        <v>2236</v>
      </c>
      <c r="L507" s="240" t="s">
        <v>2237</v>
      </c>
      <c r="M507" s="231" t="s">
        <v>2238</v>
      </c>
      <c r="N507" s="236" t="s">
        <v>30</v>
      </c>
      <c r="O507" s="238" t="str">
        <f t="shared" si="12"/>
        <v> </v>
      </c>
      <c r="P507" s="239"/>
      <c r="Q507" s="239"/>
      <c r="R507" s="239"/>
      <c r="S507" s="239"/>
      <c r="T507" s="239"/>
      <c r="U507" s="239"/>
      <c r="V507" s="239"/>
      <c r="W507" s="239"/>
      <c r="X507" s="239"/>
      <c r="Y507" s="239"/>
      <c r="Z507" s="239"/>
    </row>
    <row r="508" spans="1:26" ht="15.75" customHeight="1">
      <c r="A508" s="231">
        <v>126</v>
      </c>
      <c r="B508" s="232" t="s">
        <v>2239</v>
      </c>
      <c r="C508" s="233" t="s">
        <v>2240</v>
      </c>
      <c r="D508" s="233" t="s">
        <v>2132</v>
      </c>
      <c r="E508" s="233">
        <v>8.4</v>
      </c>
      <c r="F508" s="233" t="s">
        <v>34</v>
      </c>
      <c r="G508" s="233" t="s">
        <v>26</v>
      </c>
      <c r="H508" s="234">
        <v>670000</v>
      </c>
      <c r="I508" s="233">
        <v>5</v>
      </c>
      <c r="J508" s="235">
        <v>3350000</v>
      </c>
      <c r="K508" s="240" t="s">
        <v>2241</v>
      </c>
      <c r="L508" s="240" t="s">
        <v>2242</v>
      </c>
      <c r="M508" s="231" t="s">
        <v>2243</v>
      </c>
      <c r="N508" s="236" t="s">
        <v>30</v>
      </c>
      <c r="O508" s="238" t="str">
        <f t="shared" si="12"/>
        <v> </v>
      </c>
      <c r="P508" s="239"/>
      <c r="Q508" s="239"/>
      <c r="R508" s="239"/>
      <c r="S508" s="239"/>
      <c r="T508" s="239"/>
      <c r="U508" s="239"/>
      <c r="V508" s="239"/>
      <c r="W508" s="239"/>
      <c r="X508" s="239"/>
      <c r="Y508" s="239"/>
      <c r="Z508" s="239"/>
    </row>
    <row r="509" spans="1:26" ht="15.75" customHeight="1">
      <c r="A509" s="231">
        <v>127</v>
      </c>
      <c r="B509" s="232" t="s">
        <v>2244</v>
      </c>
      <c r="C509" s="233" t="s">
        <v>2245</v>
      </c>
      <c r="D509" s="233" t="s">
        <v>2126</v>
      </c>
      <c r="E509" s="233">
        <v>8.4</v>
      </c>
      <c r="F509" s="233" t="s">
        <v>34</v>
      </c>
      <c r="G509" s="233" t="s">
        <v>26</v>
      </c>
      <c r="H509" s="234">
        <v>670000</v>
      </c>
      <c r="I509" s="233">
        <v>5</v>
      </c>
      <c r="J509" s="235">
        <v>3350000</v>
      </c>
      <c r="K509" s="236">
        <v>231122459</v>
      </c>
      <c r="L509" s="236" t="s">
        <v>2246</v>
      </c>
      <c r="M509" s="243" t="s">
        <v>2247</v>
      </c>
      <c r="N509" s="244" t="s">
        <v>30</v>
      </c>
      <c r="O509" s="238" t="str">
        <f t="shared" si="12"/>
        <v> </v>
      </c>
      <c r="P509" s="239"/>
      <c r="Q509" s="239"/>
      <c r="R509" s="239"/>
      <c r="S509" s="239"/>
      <c r="T509" s="239"/>
      <c r="U509" s="239"/>
      <c r="V509" s="239"/>
      <c r="W509" s="239"/>
      <c r="X509" s="239"/>
      <c r="Y509" s="239"/>
      <c r="Z509" s="239"/>
    </row>
    <row r="510" spans="1:26" ht="15.75" customHeight="1">
      <c r="A510" s="83">
        <v>128</v>
      </c>
      <c r="B510" s="155" t="s">
        <v>2248</v>
      </c>
      <c r="C510" s="40" t="s">
        <v>2249</v>
      </c>
      <c r="D510" s="40" t="s">
        <v>2152</v>
      </c>
      <c r="E510" s="40">
        <v>8.38</v>
      </c>
      <c r="F510" s="40" t="s">
        <v>34</v>
      </c>
      <c r="G510" s="21" t="s">
        <v>26</v>
      </c>
      <c r="H510" s="42">
        <v>670000</v>
      </c>
      <c r="I510" s="40">
        <v>5</v>
      </c>
      <c r="J510" s="209">
        <v>3350000</v>
      </c>
      <c r="K510" s="86" t="s">
        <v>2250</v>
      </c>
      <c r="L510" s="86" t="s">
        <v>2251</v>
      </c>
      <c r="M510" s="83" t="s">
        <v>2252</v>
      </c>
      <c r="N510" s="25" t="s">
        <v>30</v>
      </c>
      <c r="O510" s="1" t="str">
        <f t="shared" si="12"/>
        <v> </v>
      </c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83">
        <v>129</v>
      </c>
      <c r="B511" s="155" t="s">
        <v>2253</v>
      </c>
      <c r="C511" s="40" t="s">
        <v>2254</v>
      </c>
      <c r="D511" s="40" t="s">
        <v>2255</v>
      </c>
      <c r="E511" s="40">
        <v>8.38</v>
      </c>
      <c r="F511" s="40" t="s">
        <v>25</v>
      </c>
      <c r="G511" s="21" t="s">
        <v>26</v>
      </c>
      <c r="H511" s="42">
        <v>670000</v>
      </c>
      <c r="I511" s="40">
        <v>5</v>
      </c>
      <c r="J511" s="209">
        <v>3350000</v>
      </c>
      <c r="K511" s="86" t="s">
        <v>2256</v>
      </c>
      <c r="L511" s="86" t="s">
        <v>2257</v>
      </c>
      <c r="M511" s="83" t="s">
        <v>2258</v>
      </c>
      <c r="N511" s="25" t="s">
        <v>30</v>
      </c>
      <c r="O511" s="1" t="str">
        <f t="shared" si="12"/>
        <v> </v>
      </c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83">
        <v>130</v>
      </c>
      <c r="B512" s="155" t="s">
        <v>2259</v>
      </c>
      <c r="C512" s="40" t="s">
        <v>2260</v>
      </c>
      <c r="D512" s="40" t="s">
        <v>2191</v>
      </c>
      <c r="E512" s="40">
        <v>8.36</v>
      </c>
      <c r="F512" s="40" t="s">
        <v>34</v>
      </c>
      <c r="G512" s="21" t="s">
        <v>26</v>
      </c>
      <c r="H512" s="42">
        <v>670000</v>
      </c>
      <c r="I512" s="40">
        <v>5</v>
      </c>
      <c r="J512" s="209">
        <v>3350000</v>
      </c>
      <c r="K512" s="31">
        <v>187606948</v>
      </c>
      <c r="L512" s="210" t="s">
        <v>2261</v>
      </c>
      <c r="M512" s="27" t="s">
        <v>2262</v>
      </c>
      <c r="N512" s="88" t="s">
        <v>1670</v>
      </c>
      <c r="O512" s="1" t="str">
        <f t="shared" si="12"/>
        <v> </v>
      </c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83">
        <v>131</v>
      </c>
      <c r="B513" s="155" t="s">
        <v>2263</v>
      </c>
      <c r="C513" s="40" t="s">
        <v>2264</v>
      </c>
      <c r="D513" s="40" t="s">
        <v>2200</v>
      </c>
      <c r="E513" s="40">
        <v>8.36</v>
      </c>
      <c r="F513" s="40" t="s">
        <v>34</v>
      </c>
      <c r="G513" s="21" t="s">
        <v>26</v>
      </c>
      <c r="H513" s="42">
        <v>670000</v>
      </c>
      <c r="I513" s="40">
        <v>5</v>
      </c>
      <c r="J513" s="209">
        <v>3350000</v>
      </c>
      <c r="K513" s="31">
        <v>184246453</v>
      </c>
      <c r="L513" s="210" t="s">
        <v>2265</v>
      </c>
      <c r="M513" s="27" t="s">
        <v>2266</v>
      </c>
      <c r="N513" s="25" t="s">
        <v>30</v>
      </c>
      <c r="O513" s="1" t="str">
        <f t="shared" si="12"/>
        <v> </v>
      </c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83">
        <v>132</v>
      </c>
      <c r="B514" s="155" t="s">
        <v>2267</v>
      </c>
      <c r="C514" s="40" t="s">
        <v>2268</v>
      </c>
      <c r="D514" s="40" t="s">
        <v>2171</v>
      </c>
      <c r="E514" s="40">
        <v>8.36</v>
      </c>
      <c r="F514" s="40" t="s">
        <v>34</v>
      </c>
      <c r="G514" s="21" t="s">
        <v>26</v>
      </c>
      <c r="H514" s="42">
        <v>670000</v>
      </c>
      <c r="I514" s="40">
        <v>5</v>
      </c>
      <c r="J514" s="209">
        <v>3350000</v>
      </c>
      <c r="K514" s="86" t="s">
        <v>2269</v>
      </c>
      <c r="L514" s="86" t="s">
        <v>2270</v>
      </c>
      <c r="M514" s="83" t="s">
        <v>2271</v>
      </c>
      <c r="N514" s="25" t="s">
        <v>30</v>
      </c>
      <c r="O514" s="1" t="str">
        <f t="shared" si="12"/>
        <v> </v>
      </c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83">
        <v>133</v>
      </c>
      <c r="B515" s="155" t="s">
        <v>2272</v>
      </c>
      <c r="C515" s="40" t="s">
        <v>2273</v>
      </c>
      <c r="D515" s="40" t="s">
        <v>2152</v>
      </c>
      <c r="E515" s="40">
        <v>8.3</v>
      </c>
      <c r="F515" s="40" t="s">
        <v>34</v>
      </c>
      <c r="G515" s="21" t="s">
        <v>26</v>
      </c>
      <c r="H515" s="42">
        <v>670000</v>
      </c>
      <c r="I515" s="40">
        <v>5</v>
      </c>
      <c r="J515" s="209">
        <v>3350000</v>
      </c>
      <c r="K515" s="86" t="s">
        <v>2274</v>
      </c>
      <c r="L515" s="86" t="s">
        <v>2275</v>
      </c>
      <c r="M515" s="83" t="s">
        <v>2276</v>
      </c>
      <c r="N515" s="25" t="s">
        <v>30</v>
      </c>
      <c r="O515" s="1" t="str">
        <f t="shared" si="12"/>
        <v> </v>
      </c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83">
        <v>134</v>
      </c>
      <c r="B516" s="155" t="s">
        <v>2277</v>
      </c>
      <c r="C516" s="40" t="s">
        <v>2278</v>
      </c>
      <c r="D516" s="40" t="s">
        <v>2157</v>
      </c>
      <c r="E516" s="40">
        <v>8.28</v>
      </c>
      <c r="F516" s="40" t="s">
        <v>34</v>
      </c>
      <c r="G516" s="21" t="s">
        <v>26</v>
      </c>
      <c r="H516" s="42">
        <v>670000</v>
      </c>
      <c r="I516" s="40">
        <v>5</v>
      </c>
      <c r="J516" s="209">
        <v>3350000</v>
      </c>
      <c r="K516" s="86" t="s">
        <v>2279</v>
      </c>
      <c r="L516" s="86" t="s">
        <v>2280</v>
      </c>
      <c r="M516" s="83" t="s">
        <v>2281</v>
      </c>
      <c r="N516" s="25" t="s">
        <v>30</v>
      </c>
      <c r="O516" s="1" t="str">
        <f t="shared" si="12"/>
        <v> </v>
      </c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83">
        <v>135</v>
      </c>
      <c r="B517" s="155" t="s">
        <v>2282</v>
      </c>
      <c r="C517" s="40" t="s">
        <v>2283</v>
      </c>
      <c r="D517" s="40" t="s">
        <v>2157</v>
      </c>
      <c r="E517" s="40">
        <v>8.25</v>
      </c>
      <c r="F517" s="40" t="s">
        <v>34</v>
      </c>
      <c r="G517" s="21" t="s">
        <v>26</v>
      </c>
      <c r="H517" s="42">
        <v>670000</v>
      </c>
      <c r="I517" s="40">
        <v>5</v>
      </c>
      <c r="J517" s="209">
        <v>3350000</v>
      </c>
      <c r="K517" s="86" t="s">
        <v>2284</v>
      </c>
      <c r="L517" s="86" t="s">
        <v>2285</v>
      </c>
      <c r="M517" s="83" t="s">
        <v>2286</v>
      </c>
      <c r="N517" s="44" t="s">
        <v>30</v>
      </c>
      <c r="O517" s="1" t="str">
        <f t="shared" si="12"/>
        <v> </v>
      </c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83">
        <v>136</v>
      </c>
      <c r="B518" s="155" t="s">
        <v>2287</v>
      </c>
      <c r="C518" s="40" t="s">
        <v>2288</v>
      </c>
      <c r="D518" s="40" t="s">
        <v>2200</v>
      </c>
      <c r="E518" s="40">
        <v>8.25</v>
      </c>
      <c r="F518" s="40" t="s">
        <v>34</v>
      </c>
      <c r="G518" s="21" t="s">
        <v>26</v>
      </c>
      <c r="H518" s="42">
        <v>670000</v>
      </c>
      <c r="I518" s="40">
        <v>5</v>
      </c>
      <c r="J518" s="209">
        <v>3350000</v>
      </c>
      <c r="K518" s="86" t="s">
        <v>2289</v>
      </c>
      <c r="L518" s="86" t="s">
        <v>2290</v>
      </c>
      <c r="M518" s="83" t="s">
        <v>2291</v>
      </c>
      <c r="N518" s="25" t="s">
        <v>30</v>
      </c>
      <c r="O518" s="1" t="str">
        <f t="shared" si="12"/>
        <v> </v>
      </c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83">
        <v>137</v>
      </c>
      <c r="B519" s="155" t="s">
        <v>2292</v>
      </c>
      <c r="C519" s="40" t="s">
        <v>2293</v>
      </c>
      <c r="D519" s="40" t="s">
        <v>2152</v>
      </c>
      <c r="E519" s="40">
        <v>8.25</v>
      </c>
      <c r="F519" s="40" t="s">
        <v>34</v>
      </c>
      <c r="G519" s="21" t="s">
        <v>26</v>
      </c>
      <c r="H519" s="42">
        <v>670000</v>
      </c>
      <c r="I519" s="40">
        <v>5</v>
      </c>
      <c r="J519" s="209">
        <v>3350000</v>
      </c>
      <c r="K519" s="86" t="s">
        <v>2294</v>
      </c>
      <c r="L519" s="86" t="s">
        <v>2295</v>
      </c>
      <c r="M519" s="83" t="s">
        <v>2296</v>
      </c>
      <c r="N519" s="25" t="s">
        <v>30</v>
      </c>
      <c r="O519" s="1" t="str">
        <f t="shared" si="12"/>
        <v> </v>
      </c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83">
        <v>138</v>
      </c>
      <c r="B520" s="155" t="s">
        <v>2297</v>
      </c>
      <c r="C520" s="40" t="s">
        <v>2298</v>
      </c>
      <c r="D520" s="40" t="s">
        <v>2299</v>
      </c>
      <c r="E520" s="40">
        <v>9.17</v>
      </c>
      <c r="F520" s="40" t="s">
        <v>34</v>
      </c>
      <c r="G520" s="21" t="s">
        <v>26</v>
      </c>
      <c r="H520" s="42">
        <v>670000</v>
      </c>
      <c r="I520" s="40">
        <v>5</v>
      </c>
      <c r="J520" s="209">
        <v>3350000</v>
      </c>
      <c r="K520" s="31">
        <v>175001232</v>
      </c>
      <c r="L520" s="210" t="s">
        <v>2300</v>
      </c>
      <c r="M520" s="27" t="s">
        <v>2301</v>
      </c>
      <c r="N520" s="25" t="s">
        <v>30</v>
      </c>
      <c r="O520" s="1" t="str">
        <f t="shared" si="12"/>
        <v> </v>
      </c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83">
        <v>139</v>
      </c>
      <c r="B521" s="155" t="s">
        <v>2302</v>
      </c>
      <c r="C521" s="40" t="s">
        <v>2303</v>
      </c>
      <c r="D521" s="40" t="s">
        <v>2304</v>
      </c>
      <c r="E521" s="40">
        <v>8.94</v>
      </c>
      <c r="F521" s="40" t="s">
        <v>34</v>
      </c>
      <c r="G521" s="21" t="s">
        <v>26</v>
      </c>
      <c r="H521" s="42">
        <v>670000</v>
      </c>
      <c r="I521" s="40">
        <v>5</v>
      </c>
      <c r="J521" s="209">
        <v>3350000</v>
      </c>
      <c r="K521" s="86" t="s">
        <v>2305</v>
      </c>
      <c r="L521" s="86" t="s">
        <v>2306</v>
      </c>
      <c r="M521" s="83" t="s">
        <v>2307</v>
      </c>
      <c r="N521" s="25" t="s">
        <v>30</v>
      </c>
      <c r="O521" s="1" t="str">
        <f t="shared" si="12"/>
        <v> </v>
      </c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83">
        <v>140</v>
      </c>
      <c r="B522" s="155" t="s">
        <v>2308</v>
      </c>
      <c r="C522" s="40" t="s">
        <v>2309</v>
      </c>
      <c r="D522" s="40" t="s">
        <v>2310</v>
      </c>
      <c r="E522" s="40">
        <v>8.74</v>
      </c>
      <c r="F522" s="40" t="s">
        <v>34</v>
      </c>
      <c r="G522" s="21" t="s">
        <v>26</v>
      </c>
      <c r="H522" s="42">
        <v>670000</v>
      </c>
      <c r="I522" s="40">
        <v>5</v>
      </c>
      <c r="J522" s="209">
        <v>3350000</v>
      </c>
      <c r="K522" s="31">
        <v>187613449</v>
      </c>
      <c r="L522" s="31" t="s">
        <v>2311</v>
      </c>
      <c r="M522" s="37" t="s">
        <v>2312</v>
      </c>
      <c r="N522" s="25" t="s">
        <v>30</v>
      </c>
      <c r="O522" s="1" t="str">
        <f t="shared" si="12"/>
        <v> </v>
      </c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83">
        <v>141</v>
      </c>
      <c r="B523" s="155" t="s">
        <v>2313</v>
      </c>
      <c r="C523" s="40" t="s">
        <v>2314</v>
      </c>
      <c r="D523" s="40" t="s">
        <v>2304</v>
      </c>
      <c r="E523" s="40">
        <v>8.67</v>
      </c>
      <c r="F523" s="40" t="s">
        <v>34</v>
      </c>
      <c r="G523" s="21" t="s">
        <v>26</v>
      </c>
      <c r="H523" s="42">
        <v>670000</v>
      </c>
      <c r="I523" s="40">
        <v>5</v>
      </c>
      <c r="J523" s="209">
        <v>3350000</v>
      </c>
      <c r="K523" s="31">
        <v>187554071</v>
      </c>
      <c r="L523" s="210" t="s">
        <v>2315</v>
      </c>
      <c r="M523" s="27" t="s">
        <v>2316</v>
      </c>
      <c r="N523" s="25" t="s">
        <v>30</v>
      </c>
      <c r="O523" s="1" t="str">
        <f t="shared" si="12"/>
        <v> </v>
      </c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83">
        <v>142</v>
      </c>
      <c r="B524" s="155" t="s">
        <v>2317</v>
      </c>
      <c r="C524" s="40" t="s">
        <v>2318</v>
      </c>
      <c r="D524" s="40" t="s">
        <v>2319</v>
      </c>
      <c r="E524" s="40">
        <v>8.47</v>
      </c>
      <c r="F524" s="40" t="s">
        <v>34</v>
      </c>
      <c r="G524" s="21" t="s">
        <v>26</v>
      </c>
      <c r="H524" s="42">
        <v>670000</v>
      </c>
      <c r="I524" s="40">
        <v>5</v>
      </c>
      <c r="J524" s="209">
        <v>3350000</v>
      </c>
      <c r="K524" s="31">
        <v>245328045</v>
      </c>
      <c r="L524" s="210" t="s">
        <v>2320</v>
      </c>
      <c r="M524" s="27" t="s">
        <v>2321</v>
      </c>
      <c r="N524" s="25" t="s">
        <v>30</v>
      </c>
      <c r="O524" s="1" t="str">
        <f t="shared" si="12"/>
        <v> </v>
      </c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83">
        <v>143</v>
      </c>
      <c r="B525" s="155" t="s">
        <v>1516</v>
      </c>
      <c r="C525" s="40" t="s">
        <v>2322</v>
      </c>
      <c r="D525" s="245" t="s">
        <v>2323</v>
      </c>
      <c r="E525" s="40">
        <v>8.47</v>
      </c>
      <c r="F525" s="40" t="s">
        <v>34</v>
      </c>
      <c r="G525" s="21" t="s">
        <v>26</v>
      </c>
      <c r="H525" s="42">
        <v>670000</v>
      </c>
      <c r="I525" s="40">
        <v>5</v>
      </c>
      <c r="J525" s="209">
        <v>3350000</v>
      </c>
      <c r="K525" s="44">
        <v>187581143</v>
      </c>
      <c r="L525" s="44" t="s">
        <v>2324</v>
      </c>
      <c r="M525" s="88" t="s">
        <v>2325</v>
      </c>
      <c r="N525" s="25" t="s">
        <v>30</v>
      </c>
      <c r="O525" s="1" t="str">
        <f t="shared" si="12"/>
        <v> </v>
      </c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83">
        <v>144</v>
      </c>
      <c r="B526" s="155" t="s">
        <v>2326</v>
      </c>
      <c r="C526" s="40" t="s">
        <v>2327</v>
      </c>
      <c r="D526" s="40" t="s">
        <v>2328</v>
      </c>
      <c r="E526" s="40">
        <v>8.46</v>
      </c>
      <c r="F526" s="40" t="s">
        <v>34</v>
      </c>
      <c r="G526" s="21" t="s">
        <v>26</v>
      </c>
      <c r="H526" s="42">
        <v>670000</v>
      </c>
      <c r="I526" s="40">
        <v>5</v>
      </c>
      <c r="J526" s="209">
        <v>3350000</v>
      </c>
      <c r="K526" s="86" t="s">
        <v>2329</v>
      </c>
      <c r="L526" s="86" t="s">
        <v>2330</v>
      </c>
      <c r="M526" s="83" t="s">
        <v>2331</v>
      </c>
      <c r="N526" s="25" t="s">
        <v>30</v>
      </c>
      <c r="O526" s="1" t="str">
        <f t="shared" si="12"/>
        <v> </v>
      </c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83">
        <v>145</v>
      </c>
      <c r="B527" s="155" t="s">
        <v>2332</v>
      </c>
      <c r="C527" s="40" t="s">
        <v>2333</v>
      </c>
      <c r="D527" s="40" t="s">
        <v>2310</v>
      </c>
      <c r="E527" s="40">
        <v>8.45</v>
      </c>
      <c r="F527" s="40" t="s">
        <v>34</v>
      </c>
      <c r="G527" s="21" t="s">
        <v>26</v>
      </c>
      <c r="H527" s="42">
        <v>670000</v>
      </c>
      <c r="I527" s="40">
        <v>5</v>
      </c>
      <c r="J527" s="209">
        <v>3350000</v>
      </c>
      <c r="K527" s="86" t="s">
        <v>2334</v>
      </c>
      <c r="L527" s="86" t="s">
        <v>2335</v>
      </c>
      <c r="M527" s="83" t="s">
        <v>2336</v>
      </c>
      <c r="N527" s="25" t="s">
        <v>30</v>
      </c>
      <c r="O527" s="1" t="str">
        <f t="shared" si="12"/>
        <v> </v>
      </c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83">
        <v>146</v>
      </c>
      <c r="B528" s="155" t="s">
        <v>2337</v>
      </c>
      <c r="C528" s="40" t="s">
        <v>2338</v>
      </c>
      <c r="D528" s="40" t="s">
        <v>2299</v>
      </c>
      <c r="E528" s="40">
        <v>8.39</v>
      </c>
      <c r="F528" s="40" t="s">
        <v>34</v>
      </c>
      <c r="G528" s="21" t="s">
        <v>26</v>
      </c>
      <c r="H528" s="42">
        <v>670000</v>
      </c>
      <c r="I528" s="40">
        <v>5</v>
      </c>
      <c r="J528" s="209">
        <v>3350000</v>
      </c>
      <c r="K528" s="31">
        <v>184234645</v>
      </c>
      <c r="L528" s="31" t="s">
        <v>2339</v>
      </c>
      <c r="M528" s="37" t="s">
        <v>2340</v>
      </c>
      <c r="N528" s="25" t="s">
        <v>30</v>
      </c>
      <c r="O528" s="1" t="str">
        <f t="shared" si="12"/>
        <v> </v>
      </c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83">
        <v>147</v>
      </c>
      <c r="B529" s="155" t="s">
        <v>2341</v>
      </c>
      <c r="C529" s="40" t="s">
        <v>2342</v>
      </c>
      <c r="D529" s="246" t="s">
        <v>2323</v>
      </c>
      <c r="E529" s="40">
        <v>8.39</v>
      </c>
      <c r="F529" s="40" t="s">
        <v>34</v>
      </c>
      <c r="G529" s="21" t="s">
        <v>26</v>
      </c>
      <c r="H529" s="42">
        <v>670000</v>
      </c>
      <c r="I529" s="40">
        <v>5</v>
      </c>
      <c r="J529" s="209">
        <v>3350000</v>
      </c>
      <c r="K529" s="44">
        <v>174799397</v>
      </c>
      <c r="L529" s="44" t="s">
        <v>2343</v>
      </c>
      <c r="M529" s="88" t="s">
        <v>2344</v>
      </c>
      <c r="N529" s="25" t="s">
        <v>30</v>
      </c>
      <c r="O529" s="1" t="str">
        <f t="shared" si="12"/>
        <v> </v>
      </c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83">
        <v>148</v>
      </c>
      <c r="B530" s="155" t="s">
        <v>2345</v>
      </c>
      <c r="C530" s="40" t="s">
        <v>2346</v>
      </c>
      <c r="D530" s="40" t="s">
        <v>2347</v>
      </c>
      <c r="E530" s="40">
        <v>8.38</v>
      </c>
      <c r="F530" s="40" t="s">
        <v>34</v>
      </c>
      <c r="G530" s="21" t="s">
        <v>26</v>
      </c>
      <c r="H530" s="42">
        <v>670000</v>
      </c>
      <c r="I530" s="40">
        <v>5</v>
      </c>
      <c r="J530" s="209">
        <v>3350000</v>
      </c>
      <c r="K530" s="86" t="s">
        <v>2348</v>
      </c>
      <c r="L530" s="86" t="s">
        <v>2349</v>
      </c>
      <c r="M530" s="83" t="s">
        <v>2350</v>
      </c>
      <c r="N530" s="25" t="s">
        <v>30</v>
      </c>
      <c r="O530" s="1" t="str">
        <f t="shared" si="12"/>
        <v> </v>
      </c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83">
        <v>149</v>
      </c>
      <c r="B531" s="155" t="s">
        <v>2351</v>
      </c>
      <c r="C531" s="40" t="s">
        <v>2352</v>
      </c>
      <c r="D531" s="246" t="s">
        <v>2323</v>
      </c>
      <c r="E531" s="40">
        <v>8.38</v>
      </c>
      <c r="F531" s="40" t="s">
        <v>34</v>
      </c>
      <c r="G531" s="21" t="s">
        <v>26</v>
      </c>
      <c r="H531" s="42">
        <v>670000</v>
      </c>
      <c r="I531" s="40">
        <v>5</v>
      </c>
      <c r="J531" s="209">
        <v>3350000</v>
      </c>
      <c r="K531" s="44">
        <v>187638000</v>
      </c>
      <c r="L531" s="44" t="s">
        <v>2353</v>
      </c>
      <c r="M531" s="88" t="s">
        <v>2354</v>
      </c>
      <c r="N531" s="25" t="s">
        <v>30</v>
      </c>
      <c r="O531" s="1" t="str">
        <f t="shared" si="12"/>
        <v> </v>
      </c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83">
        <v>150</v>
      </c>
      <c r="B532" s="155" t="s">
        <v>2355</v>
      </c>
      <c r="C532" s="40" t="s">
        <v>2356</v>
      </c>
      <c r="D532" s="40" t="s">
        <v>2357</v>
      </c>
      <c r="E532" s="40">
        <v>8.32</v>
      </c>
      <c r="F532" s="40" t="s">
        <v>34</v>
      </c>
      <c r="G532" s="21" t="s">
        <v>26</v>
      </c>
      <c r="H532" s="42">
        <v>670000</v>
      </c>
      <c r="I532" s="40">
        <v>5</v>
      </c>
      <c r="J532" s="209">
        <v>3350000</v>
      </c>
      <c r="K532" s="86" t="s">
        <v>2358</v>
      </c>
      <c r="L532" s="86" t="s">
        <v>2359</v>
      </c>
      <c r="M532" s="83" t="s">
        <v>2360</v>
      </c>
      <c r="N532" s="25" t="s">
        <v>30</v>
      </c>
      <c r="O532" s="1" t="str">
        <f t="shared" si="12"/>
        <v> </v>
      </c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83">
        <v>151</v>
      </c>
      <c r="B533" s="155" t="s">
        <v>2361</v>
      </c>
      <c r="C533" s="40" t="s">
        <v>2362</v>
      </c>
      <c r="D533" s="40" t="s">
        <v>2357</v>
      </c>
      <c r="E533" s="40">
        <v>8.29</v>
      </c>
      <c r="F533" s="40" t="s">
        <v>34</v>
      </c>
      <c r="G533" s="21" t="s">
        <v>26</v>
      </c>
      <c r="H533" s="42">
        <v>670000</v>
      </c>
      <c r="I533" s="40">
        <v>5</v>
      </c>
      <c r="J533" s="209">
        <v>3350000</v>
      </c>
      <c r="K533" s="31">
        <v>17500613</v>
      </c>
      <c r="L533" s="210" t="s">
        <v>2363</v>
      </c>
      <c r="M533" s="27" t="s">
        <v>2364</v>
      </c>
      <c r="N533" s="25" t="s">
        <v>30</v>
      </c>
      <c r="O533" s="1" t="str">
        <f t="shared" si="12"/>
        <v> </v>
      </c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83">
        <v>152</v>
      </c>
      <c r="B534" s="155" t="s">
        <v>2365</v>
      </c>
      <c r="C534" s="40" t="s">
        <v>2366</v>
      </c>
      <c r="D534" s="40" t="s">
        <v>2367</v>
      </c>
      <c r="E534" s="40">
        <v>8.27</v>
      </c>
      <c r="F534" s="40" t="s">
        <v>34</v>
      </c>
      <c r="G534" s="21" t="s">
        <v>26</v>
      </c>
      <c r="H534" s="42">
        <v>670000</v>
      </c>
      <c r="I534" s="40">
        <v>5</v>
      </c>
      <c r="J534" s="209">
        <v>3350000</v>
      </c>
      <c r="K534" s="25" t="s">
        <v>2368</v>
      </c>
      <c r="L534" s="25" t="s">
        <v>2369</v>
      </c>
      <c r="M534" s="129" t="s">
        <v>2370</v>
      </c>
      <c r="N534" s="25" t="s">
        <v>30</v>
      </c>
      <c r="O534" s="1" t="str">
        <f t="shared" si="12"/>
        <v> </v>
      </c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83">
        <v>153</v>
      </c>
      <c r="B535" s="155" t="s">
        <v>552</v>
      </c>
      <c r="C535" s="40" t="s">
        <v>2371</v>
      </c>
      <c r="D535" s="40" t="s">
        <v>2299</v>
      </c>
      <c r="E535" s="40">
        <v>8.25</v>
      </c>
      <c r="F535" s="40" t="s">
        <v>25</v>
      </c>
      <c r="G535" s="21" t="s">
        <v>26</v>
      </c>
      <c r="H535" s="42">
        <v>670000</v>
      </c>
      <c r="I535" s="40">
        <v>5</v>
      </c>
      <c r="J535" s="209">
        <v>3350000</v>
      </c>
      <c r="K535" s="86" t="s">
        <v>2372</v>
      </c>
      <c r="L535" s="86" t="s">
        <v>2373</v>
      </c>
      <c r="M535" s="83" t="s">
        <v>2374</v>
      </c>
      <c r="N535" s="25" t="s">
        <v>30</v>
      </c>
      <c r="O535" s="1" t="str">
        <f t="shared" si="12"/>
        <v> </v>
      </c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83">
        <v>154</v>
      </c>
      <c r="B536" s="155" t="s">
        <v>2375</v>
      </c>
      <c r="C536" s="40" t="s">
        <v>2376</v>
      </c>
      <c r="D536" s="40" t="s">
        <v>2367</v>
      </c>
      <c r="E536" s="40">
        <v>8.23</v>
      </c>
      <c r="F536" s="40" t="s">
        <v>34</v>
      </c>
      <c r="G536" s="21" t="s">
        <v>26</v>
      </c>
      <c r="H536" s="42">
        <v>670000</v>
      </c>
      <c r="I536" s="40">
        <v>5</v>
      </c>
      <c r="J536" s="209">
        <v>3350000</v>
      </c>
      <c r="K536" s="25" t="s">
        <v>2377</v>
      </c>
      <c r="L536" s="25" t="s">
        <v>2378</v>
      </c>
      <c r="M536" s="129" t="s">
        <v>2379</v>
      </c>
      <c r="N536" s="25" t="s">
        <v>30</v>
      </c>
      <c r="O536" s="1" t="str">
        <f t="shared" si="12"/>
        <v> </v>
      </c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83">
        <v>155</v>
      </c>
      <c r="B537" s="155" t="s">
        <v>2380</v>
      </c>
      <c r="C537" s="40" t="s">
        <v>2381</v>
      </c>
      <c r="D537" s="40" t="s">
        <v>2357</v>
      </c>
      <c r="E537" s="40">
        <v>8.22</v>
      </c>
      <c r="F537" s="40" t="s">
        <v>34</v>
      </c>
      <c r="G537" s="21" t="s">
        <v>26</v>
      </c>
      <c r="H537" s="42">
        <v>670000</v>
      </c>
      <c r="I537" s="40">
        <v>5</v>
      </c>
      <c r="J537" s="209">
        <v>3350000</v>
      </c>
      <c r="K537" s="31">
        <v>197352844</v>
      </c>
      <c r="L537" s="31" t="s">
        <v>2382</v>
      </c>
      <c r="M537" s="37" t="s">
        <v>2383</v>
      </c>
      <c r="N537" s="25" t="s">
        <v>30</v>
      </c>
      <c r="O537" s="1" t="str">
        <f t="shared" si="12"/>
        <v> </v>
      </c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83">
        <v>156</v>
      </c>
      <c r="B538" s="155" t="s">
        <v>2384</v>
      </c>
      <c r="C538" s="40" t="s">
        <v>2385</v>
      </c>
      <c r="D538" s="40" t="s">
        <v>2357</v>
      </c>
      <c r="E538" s="40">
        <v>8.19</v>
      </c>
      <c r="F538" s="40" t="s">
        <v>34</v>
      </c>
      <c r="G538" s="21" t="s">
        <v>26</v>
      </c>
      <c r="H538" s="42">
        <v>670000</v>
      </c>
      <c r="I538" s="40">
        <v>5</v>
      </c>
      <c r="J538" s="209">
        <v>3350000</v>
      </c>
      <c r="K538" s="86" t="s">
        <v>2386</v>
      </c>
      <c r="L538" s="86" t="s">
        <v>2387</v>
      </c>
      <c r="M538" s="83" t="s">
        <v>2388</v>
      </c>
      <c r="N538" s="25" t="s">
        <v>30</v>
      </c>
      <c r="O538" s="1" t="str">
        <f t="shared" si="12"/>
        <v> </v>
      </c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83">
        <v>157</v>
      </c>
      <c r="B539" s="155" t="s">
        <v>2389</v>
      </c>
      <c r="C539" s="40" t="s">
        <v>2390</v>
      </c>
      <c r="D539" s="40" t="s">
        <v>2299</v>
      </c>
      <c r="E539" s="40">
        <v>8.18</v>
      </c>
      <c r="F539" s="40" t="s">
        <v>34</v>
      </c>
      <c r="G539" s="21" t="s">
        <v>26</v>
      </c>
      <c r="H539" s="42">
        <v>670000</v>
      </c>
      <c r="I539" s="40">
        <v>5</v>
      </c>
      <c r="J539" s="209">
        <v>3350000</v>
      </c>
      <c r="K539" s="86" t="s">
        <v>2391</v>
      </c>
      <c r="L539" s="86" t="s">
        <v>2392</v>
      </c>
      <c r="M539" s="83" t="s">
        <v>2393</v>
      </c>
      <c r="N539" s="25" t="s">
        <v>30</v>
      </c>
      <c r="O539" s="1" t="str">
        <f t="shared" si="12"/>
        <v> </v>
      </c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83">
        <v>158</v>
      </c>
      <c r="B540" s="155" t="s">
        <v>2394</v>
      </c>
      <c r="C540" s="40" t="s">
        <v>2395</v>
      </c>
      <c r="D540" s="246" t="s">
        <v>2323</v>
      </c>
      <c r="E540" s="40">
        <v>8.15</v>
      </c>
      <c r="F540" s="40" t="s">
        <v>34</v>
      </c>
      <c r="G540" s="21" t="s">
        <v>26</v>
      </c>
      <c r="H540" s="42">
        <v>670000</v>
      </c>
      <c r="I540" s="40">
        <v>5</v>
      </c>
      <c r="J540" s="209">
        <v>3350000</v>
      </c>
      <c r="K540" s="31">
        <v>231093129</v>
      </c>
      <c r="L540" s="31" t="s">
        <v>2396</v>
      </c>
      <c r="M540" s="37" t="s">
        <v>2397</v>
      </c>
      <c r="N540" s="25" t="s">
        <v>30</v>
      </c>
      <c r="O540" s="1" t="str">
        <f t="shared" si="12"/>
        <v> </v>
      </c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83">
        <v>159</v>
      </c>
      <c r="B541" s="155" t="s">
        <v>2398</v>
      </c>
      <c r="C541" s="40" t="s">
        <v>2399</v>
      </c>
      <c r="D541" s="40" t="s">
        <v>2328</v>
      </c>
      <c r="E541" s="40">
        <v>8.11</v>
      </c>
      <c r="F541" s="40" t="s">
        <v>34</v>
      </c>
      <c r="G541" s="21" t="s">
        <v>26</v>
      </c>
      <c r="H541" s="42">
        <v>670000</v>
      </c>
      <c r="I541" s="40">
        <v>5</v>
      </c>
      <c r="J541" s="209">
        <v>3350000</v>
      </c>
      <c r="K541" s="86" t="s">
        <v>2400</v>
      </c>
      <c r="L541" s="86" t="s">
        <v>2401</v>
      </c>
      <c r="M541" s="83" t="s">
        <v>2402</v>
      </c>
      <c r="N541" s="25" t="s">
        <v>30</v>
      </c>
      <c r="O541" s="1" t="str">
        <f t="shared" si="12"/>
        <v> </v>
      </c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83">
        <v>160</v>
      </c>
      <c r="B542" s="155" t="s">
        <v>2403</v>
      </c>
      <c r="C542" s="40" t="s">
        <v>2404</v>
      </c>
      <c r="D542" s="40" t="s">
        <v>2304</v>
      </c>
      <c r="E542" s="40">
        <v>8.05</v>
      </c>
      <c r="F542" s="40" t="s">
        <v>34</v>
      </c>
      <c r="G542" s="21" t="s">
        <v>26</v>
      </c>
      <c r="H542" s="42">
        <v>670000</v>
      </c>
      <c r="I542" s="40">
        <v>5</v>
      </c>
      <c r="J542" s="209">
        <v>3350000</v>
      </c>
      <c r="K542" s="86">
        <v>184272277</v>
      </c>
      <c r="L542" s="86" t="s">
        <v>2405</v>
      </c>
      <c r="M542" s="83" t="s">
        <v>2406</v>
      </c>
      <c r="N542" s="25" t="s">
        <v>30</v>
      </c>
      <c r="O542" s="1" t="str">
        <f t="shared" si="12"/>
        <v> </v>
      </c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83">
        <v>161</v>
      </c>
      <c r="B543" s="155" t="s">
        <v>2407</v>
      </c>
      <c r="C543" s="40" t="s">
        <v>2408</v>
      </c>
      <c r="D543" s="40" t="s">
        <v>2367</v>
      </c>
      <c r="E543" s="40">
        <v>8.38</v>
      </c>
      <c r="F543" s="40" t="s">
        <v>71</v>
      </c>
      <c r="G543" s="21" t="s">
        <v>71</v>
      </c>
      <c r="H543" s="42">
        <v>610000</v>
      </c>
      <c r="I543" s="40">
        <v>5</v>
      </c>
      <c r="J543" s="209">
        <v>3050000</v>
      </c>
      <c r="K543" s="31" t="s">
        <v>2409</v>
      </c>
      <c r="L543" s="31" t="s">
        <v>2410</v>
      </c>
      <c r="M543" s="37" t="s">
        <v>2411</v>
      </c>
      <c r="N543" s="25" t="s">
        <v>30</v>
      </c>
      <c r="O543" s="1" t="str">
        <f t="shared" si="12"/>
        <v> </v>
      </c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83">
        <v>162</v>
      </c>
      <c r="B544" s="155" t="s">
        <v>2412</v>
      </c>
      <c r="C544" s="40" t="s">
        <v>2413</v>
      </c>
      <c r="D544" s="40" t="s">
        <v>2357</v>
      </c>
      <c r="E544" s="40">
        <v>8.32</v>
      </c>
      <c r="F544" s="40" t="s">
        <v>71</v>
      </c>
      <c r="G544" s="21" t="s">
        <v>71</v>
      </c>
      <c r="H544" s="42">
        <v>610000</v>
      </c>
      <c r="I544" s="40">
        <v>5</v>
      </c>
      <c r="J544" s="209">
        <v>3050000</v>
      </c>
      <c r="K544" s="86" t="s">
        <v>2414</v>
      </c>
      <c r="L544" s="86" t="s">
        <v>2415</v>
      </c>
      <c r="M544" s="83" t="s">
        <v>2416</v>
      </c>
      <c r="N544" s="25" t="s">
        <v>30</v>
      </c>
      <c r="O544" s="1" t="str">
        <f t="shared" si="12"/>
        <v> </v>
      </c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83">
        <v>163</v>
      </c>
      <c r="B545" s="155" t="s">
        <v>2417</v>
      </c>
      <c r="C545" s="40" t="s">
        <v>2418</v>
      </c>
      <c r="D545" s="40" t="s">
        <v>2367</v>
      </c>
      <c r="E545" s="40">
        <v>8.26</v>
      </c>
      <c r="F545" s="40" t="s">
        <v>71</v>
      </c>
      <c r="G545" s="21" t="s">
        <v>71</v>
      </c>
      <c r="H545" s="42">
        <v>610000</v>
      </c>
      <c r="I545" s="40">
        <v>5</v>
      </c>
      <c r="J545" s="209">
        <v>3050000</v>
      </c>
      <c r="K545" s="31">
        <v>184268865</v>
      </c>
      <c r="L545" s="31" t="s">
        <v>2419</v>
      </c>
      <c r="M545" s="37" t="s">
        <v>2420</v>
      </c>
      <c r="N545" s="25" t="s">
        <v>30</v>
      </c>
      <c r="O545" s="1" t="str">
        <f t="shared" si="12"/>
        <v> </v>
      </c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83">
        <v>164</v>
      </c>
      <c r="B546" s="155" t="s">
        <v>2421</v>
      </c>
      <c r="C546" s="40" t="s">
        <v>2422</v>
      </c>
      <c r="D546" s="40" t="s">
        <v>2423</v>
      </c>
      <c r="E546" s="40">
        <v>8.21</v>
      </c>
      <c r="F546" s="40" t="s">
        <v>71</v>
      </c>
      <c r="G546" s="21" t="s">
        <v>71</v>
      </c>
      <c r="H546" s="42">
        <v>610000</v>
      </c>
      <c r="I546" s="40">
        <v>5</v>
      </c>
      <c r="J546" s="209">
        <v>3050000</v>
      </c>
      <c r="K546" s="86" t="s">
        <v>2424</v>
      </c>
      <c r="L546" s="86" t="s">
        <v>2425</v>
      </c>
      <c r="M546" s="83" t="s">
        <v>2426</v>
      </c>
      <c r="N546" s="25" t="s">
        <v>30</v>
      </c>
      <c r="O546" s="1" t="str">
        <f t="shared" si="12"/>
        <v> </v>
      </c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83">
        <v>165</v>
      </c>
      <c r="B547" s="155" t="s">
        <v>2427</v>
      </c>
      <c r="C547" s="40" t="s">
        <v>2428</v>
      </c>
      <c r="D547" s="40" t="s">
        <v>2310</v>
      </c>
      <c r="E547" s="40">
        <v>7.88</v>
      </c>
      <c r="F547" s="40" t="s">
        <v>34</v>
      </c>
      <c r="G547" s="21" t="s">
        <v>71</v>
      </c>
      <c r="H547" s="42">
        <v>610000</v>
      </c>
      <c r="I547" s="40">
        <v>5</v>
      </c>
      <c r="J547" s="209">
        <v>3050000</v>
      </c>
      <c r="K547" s="86" t="s">
        <v>2429</v>
      </c>
      <c r="L547" s="86" t="s">
        <v>2430</v>
      </c>
      <c r="M547" s="83" t="s">
        <v>2431</v>
      </c>
      <c r="N547" s="25" t="s">
        <v>30</v>
      </c>
      <c r="O547" s="1" t="str">
        <f t="shared" si="12"/>
        <v> </v>
      </c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83">
        <v>166</v>
      </c>
      <c r="B548" s="155" t="s">
        <v>2432</v>
      </c>
      <c r="C548" s="40" t="s">
        <v>2433</v>
      </c>
      <c r="D548" s="40" t="s">
        <v>2347</v>
      </c>
      <c r="E548" s="40">
        <v>7.88</v>
      </c>
      <c r="F548" s="40" t="s">
        <v>34</v>
      </c>
      <c r="G548" s="21" t="s">
        <v>71</v>
      </c>
      <c r="H548" s="42">
        <v>610000</v>
      </c>
      <c r="I548" s="40">
        <v>5</v>
      </c>
      <c r="J548" s="209">
        <v>3050000</v>
      </c>
      <c r="K548" s="86" t="s">
        <v>2434</v>
      </c>
      <c r="L548" s="86" t="s">
        <v>2435</v>
      </c>
      <c r="M548" s="83" t="s">
        <v>2436</v>
      </c>
      <c r="N548" s="25" t="s">
        <v>30</v>
      </c>
      <c r="O548" s="1" t="str">
        <f t="shared" si="12"/>
        <v> </v>
      </c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83">
        <v>167</v>
      </c>
      <c r="B549" s="155" t="s">
        <v>2437</v>
      </c>
      <c r="C549" s="40" t="s">
        <v>2438</v>
      </c>
      <c r="D549" s="40" t="s">
        <v>2319</v>
      </c>
      <c r="E549" s="40">
        <v>7.83</v>
      </c>
      <c r="F549" s="40" t="s">
        <v>34</v>
      </c>
      <c r="G549" s="21" t="s">
        <v>71</v>
      </c>
      <c r="H549" s="42">
        <v>610000</v>
      </c>
      <c r="I549" s="40">
        <v>5</v>
      </c>
      <c r="J549" s="209">
        <v>3050000</v>
      </c>
      <c r="K549" s="86" t="s">
        <v>2439</v>
      </c>
      <c r="L549" s="86" t="s">
        <v>2440</v>
      </c>
      <c r="M549" s="83" t="s">
        <v>2441</v>
      </c>
      <c r="N549" s="25" t="s">
        <v>30</v>
      </c>
      <c r="O549" s="1" t="str">
        <f t="shared" si="12"/>
        <v> </v>
      </c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211">
        <v>168</v>
      </c>
      <c r="B550" s="247" t="s">
        <v>2442</v>
      </c>
      <c r="C550" s="213" t="s">
        <v>2443</v>
      </c>
      <c r="D550" s="248" t="s">
        <v>2444</v>
      </c>
      <c r="E550" s="213">
        <v>26</v>
      </c>
      <c r="F550" s="213" t="s">
        <v>34</v>
      </c>
      <c r="G550" s="214" t="s">
        <v>26</v>
      </c>
      <c r="H550" s="215">
        <v>670000</v>
      </c>
      <c r="I550" s="213">
        <v>5</v>
      </c>
      <c r="J550" s="216">
        <v>3350000</v>
      </c>
      <c r="K550" s="249">
        <v>186405861</v>
      </c>
      <c r="L550" s="249">
        <v>962776737</v>
      </c>
      <c r="M550" s="27" t="s">
        <v>2445</v>
      </c>
      <c r="N550" s="250" t="s">
        <v>2446</v>
      </c>
      <c r="O550" s="1" t="str">
        <f t="shared" si="12"/>
        <v> </v>
      </c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83">
        <v>169</v>
      </c>
      <c r="B551" s="90" t="s">
        <v>2447</v>
      </c>
      <c r="C551" s="40" t="s">
        <v>2448</v>
      </c>
      <c r="D551" s="246" t="s">
        <v>2449</v>
      </c>
      <c r="E551" s="40">
        <v>25</v>
      </c>
      <c r="F551" s="40" t="s">
        <v>34</v>
      </c>
      <c r="G551" s="21" t="s">
        <v>26</v>
      </c>
      <c r="H551" s="42">
        <v>670000</v>
      </c>
      <c r="I551" s="40">
        <v>5</v>
      </c>
      <c r="J551" s="209">
        <v>3350000</v>
      </c>
      <c r="K551" s="37">
        <v>174571045</v>
      </c>
      <c r="L551" s="27">
        <v>1668705461</v>
      </c>
      <c r="M551" s="27" t="s">
        <v>2450</v>
      </c>
      <c r="N551" s="27" t="s">
        <v>2446</v>
      </c>
      <c r="O551" s="1" t="str">
        <f t="shared" si="12"/>
        <v> </v>
      </c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83">
        <v>170</v>
      </c>
      <c r="B552" s="90" t="s">
        <v>2451</v>
      </c>
      <c r="C552" s="40" t="s">
        <v>2452</v>
      </c>
      <c r="D552" s="246" t="s">
        <v>2453</v>
      </c>
      <c r="E552" s="40">
        <v>24.75</v>
      </c>
      <c r="F552" s="40" t="s">
        <v>34</v>
      </c>
      <c r="G552" s="21" t="s">
        <v>26</v>
      </c>
      <c r="H552" s="42">
        <v>670000</v>
      </c>
      <c r="I552" s="40">
        <v>5</v>
      </c>
      <c r="J552" s="209">
        <v>3350000</v>
      </c>
      <c r="K552" s="37">
        <v>187619359</v>
      </c>
      <c r="L552" s="27">
        <v>1239910924</v>
      </c>
      <c r="M552" s="193" t="s">
        <v>2454</v>
      </c>
      <c r="N552" s="27" t="s">
        <v>2446</v>
      </c>
      <c r="O552" s="1" t="str">
        <f t="shared" si="12"/>
        <v> </v>
      </c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83">
        <v>171</v>
      </c>
      <c r="B553" s="90" t="s">
        <v>2455</v>
      </c>
      <c r="C553" s="251" t="s">
        <v>2456</v>
      </c>
      <c r="D553" s="246" t="s">
        <v>2444</v>
      </c>
      <c r="E553" s="40">
        <v>24.75</v>
      </c>
      <c r="F553" s="40" t="s">
        <v>34</v>
      </c>
      <c r="G553" s="21" t="s">
        <v>26</v>
      </c>
      <c r="H553" s="42">
        <v>670000</v>
      </c>
      <c r="I553" s="40">
        <v>5</v>
      </c>
      <c r="J553" s="209">
        <v>3350000</v>
      </c>
      <c r="K553" s="161">
        <v>184340921</v>
      </c>
      <c r="L553" s="161">
        <v>1687850703</v>
      </c>
      <c r="M553" s="27" t="s">
        <v>2457</v>
      </c>
      <c r="N553" s="27" t="s">
        <v>2446</v>
      </c>
      <c r="O553" s="1" t="str">
        <f t="shared" si="12"/>
        <v> </v>
      </c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83">
        <v>172</v>
      </c>
      <c r="B554" s="90" t="s">
        <v>2458</v>
      </c>
      <c r="C554" s="251" t="s">
        <v>2459</v>
      </c>
      <c r="D554" s="246" t="s">
        <v>2460</v>
      </c>
      <c r="E554" s="40">
        <v>24.25</v>
      </c>
      <c r="F554" s="40" t="s">
        <v>34</v>
      </c>
      <c r="G554" s="21" t="s">
        <v>26</v>
      </c>
      <c r="H554" s="42">
        <v>670000</v>
      </c>
      <c r="I554" s="40">
        <v>5</v>
      </c>
      <c r="J554" s="209">
        <v>3350000</v>
      </c>
      <c r="K554" s="37">
        <v>22098001964</v>
      </c>
      <c r="L554" s="27">
        <v>1648408118</v>
      </c>
      <c r="M554" s="193" t="s">
        <v>2461</v>
      </c>
      <c r="N554" s="27" t="s">
        <v>2446</v>
      </c>
      <c r="O554" s="1" t="str">
        <f t="shared" si="12"/>
        <v> </v>
      </c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83">
        <v>173</v>
      </c>
      <c r="B555" s="90" t="s">
        <v>2462</v>
      </c>
      <c r="C555" s="251" t="s">
        <v>2463</v>
      </c>
      <c r="D555" s="246" t="s">
        <v>2444</v>
      </c>
      <c r="E555" s="40">
        <v>23.75</v>
      </c>
      <c r="F555" s="40" t="s">
        <v>34</v>
      </c>
      <c r="G555" s="21" t="s">
        <v>2464</v>
      </c>
      <c r="H555" s="252">
        <v>610000</v>
      </c>
      <c r="I555" s="40">
        <v>5</v>
      </c>
      <c r="J555" s="209">
        <v>3050000</v>
      </c>
      <c r="K555" s="161">
        <v>187728729</v>
      </c>
      <c r="L555" s="161">
        <v>169447210</v>
      </c>
      <c r="M555" s="193" t="s">
        <v>2465</v>
      </c>
      <c r="N555" s="27" t="s">
        <v>2446</v>
      </c>
      <c r="O555" s="1" t="str">
        <f t="shared" si="12"/>
        <v> </v>
      </c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83">
        <v>174</v>
      </c>
      <c r="B556" s="90" t="s">
        <v>2466</v>
      </c>
      <c r="C556" s="251" t="s">
        <v>2467</v>
      </c>
      <c r="D556" s="246" t="s">
        <v>2468</v>
      </c>
      <c r="E556" s="40">
        <v>23.5</v>
      </c>
      <c r="F556" s="40" t="s">
        <v>34</v>
      </c>
      <c r="G556" s="21" t="s">
        <v>2464</v>
      </c>
      <c r="H556" s="252">
        <v>610000</v>
      </c>
      <c r="I556" s="40">
        <v>5</v>
      </c>
      <c r="J556" s="209">
        <v>3050000</v>
      </c>
      <c r="K556" s="37">
        <v>187696345</v>
      </c>
      <c r="L556" s="27">
        <v>1628390789</v>
      </c>
      <c r="M556" s="193" t="s">
        <v>2469</v>
      </c>
      <c r="N556" s="27" t="s">
        <v>2446</v>
      </c>
      <c r="O556" s="1" t="str">
        <f t="shared" si="12"/>
        <v> </v>
      </c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83">
        <v>175</v>
      </c>
      <c r="B557" s="90" t="s">
        <v>2470</v>
      </c>
      <c r="C557" s="251" t="s">
        <v>2471</v>
      </c>
      <c r="D557" s="246" t="s">
        <v>2453</v>
      </c>
      <c r="E557" s="40" t="s">
        <v>2472</v>
      </c>
      <c r="F557" s="40" t="s">
        <v>34</v>
      </c>
      <c r="G557" s="21" t="s">
        <v>2464</v>
      </c>
      <c r="H557" s="252">
        <v>610000</v>
      </c>
      <c r="I557" s="40">
        <v>5</v>
      </c>
      <c r="J557" s="209">
        <v>3050000</v>
      </c>
      <c r="K557" s="37">
        <v>187575835</v>
      </c>
      <c r="L557" s="27">
        <v>1669512902</v>
      </c>
      <c r="M557" s="193" t="s">
        <v>2473</v>
      </c>
      <c r="N557" s="27" t="s">
        <v>2446</v>
      </c>
      <c r="O557" s="1" t="str">
        <f t="shared" si="12"/>
        <v> </v>
      </c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83">
        <v>176</v>
      </c>
      <c r="B558" s="90" t="s">
        <v>2474</v>
      </c>
      <c r="C558" s="251" t="s">
        <v>2475</v>
      </c>
      <c r="D558" s="246" t="s">
        <v>2449</v>
      </c>
      <c r="E558" s="40" t="s">
        <v>2472</v>
      </c>
      <c r="F558" s="40" t="s">
        <v>34</v>
      </c>
      <c r="G558" s="21" t="s">
        <v>2464</v>
      </c>
      <c r="H558" s="252">
        <v>610000</v>
      </c>
      <c r="I558" s="40">
        <v>5</v>
      </c>
      <c r="J558" s="209">
        <v>3050000</v>
      </c>
      <c r="K558" s="37">
        <v>187729922</v>
      </c>
      <c r="L558" s="27">
        <v>963875132</v>
      </c>
      <c r="M558" s="253"/>
      <c r="N558" s="27" t="s">
        <v>2446</v>
      </c>
      <c r="O558" s="1">
        <f t="shared" si="12"/>
      </c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83">
        <v>177</v>
      </c>
      <c r="B559" s="90" t="s">
        <v>2476</v>
      </c>
      <c r="C559" s="251" t="s">
        <v>2477</v>
      </c>
      <c r="D559" s="246" t="s">
        <v>2444</v>
      </c>
      <c r="E559" s="40">
        <v>23</v>
      </c>
      <c r="F559" s="40" t="s">
        <v>34</v>
      </c>
      <c r="G559" s="21" t="s">
        <v>2464</v>
      </c>
      <c r="H559" s="252">
        <v>610000</v>
      </c>
      <c r="I559" s="40">
        <v>5</v>
      </c>
      <c r="J559" s="209">
        <v>3050000</v>
      </c>
      <c r="K559" s="161">
        <v>187696266</v>
      </c>
      <c r="L559" s="161">
        <v>971474574</v>
      </c>
      <c r="M559" s="193" t="s">
        <v>2478</v>
      </c>
      <c r="N559" s="27" t="s">
        <v>2446</v>
      </c>
      <c r="O559" s="1" t="str">
        <f t="shared" si="12"/>
        <v> </v>
      </c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83">
        <v>178</v>
      </c>
      <c r="B560" s="90" t="s">
        <v>2479</v>
      </c>
      <c r="C560" s="251" t="s">
        <v>2480</v>
      </c>
      <c r="D560" s="246" t="s">
        <v>2444</v>
      </c>
      <c r="E560" s="40">
        <v>23</v>
      </c>
      <c r="F560" s="40" t="s">
        <v>34</v>
      </c>
      <c r="G560" s="21" t="s">
        <v>2464</v>
      </c>
      <c r="H560" s="252">
        <v>610000</v>
      </c>
      <c r="I560" s="40">
        <v>5</v>
      </c>
      <c r="J560" s="209">
        <v>3050000</v>
      </c>
      <c r="K560" s="161">
        <v>187744722</v>
      </c>
      <c r="L560" s="161">
        <v>1645737978</v>
      </c>
      <c r="M560" s="193" t="s">
        <v>2481</v>
      </c>
      <c r="N560" s="27" t="s">
        <v>2446</v>
      </c>
      <c r="O560" s="1" t="str">
        <f t="shared" si="12"/>
        <v> </v>
      </c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83">
        <v>179</v>
      </c>
      <c r="B561" s="90" t="s">
        <v>2482</v>
      </c>
      <c r="C561" s="251" t="s">
        <v>2483</v>
      </c>
      <c r="D561" s="246" t="s">
        <v>2453</v>
      </c>
      <c r="E561" s="40">
        <v>23</v>
      </c>
      <c r="F561" s="40" t="s">
        <v>34</v>
      </c>
      <c r="G561" s="21" t="s">
        <v>2464</v>
      </c>
      <c r="H561" s="252">
        <v>610000</v>
      </c>
      <c r="I561" s="40">
        <v>5</v>
      </c>
      <c r="J561" s="209">
        <v>3050000</v>
      </c>
      <c r="K561" s="37">
        <v>186636580</v>
      </c>
      <c r="L561" s="27">
        <v>1632999785</v>
      </c>
      <c r="M561" s="193" t="s">
        <v>2484</v>
      </c>
      <c r="N561" s="27" t="s">
        <v>2446</v>
      </c>
      <c r="O561" s="1" t="str">
        <f t="shared" si="12"/>
        <v> </v>
      </c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83">
        <v>180</v>
      </c>
      <c r="B562" s="90" t="s">
        <v>2485</v>
      </c>
      <c r="C562" s="251" t="s">
        <v>2486</v>
      </c>
      <c r="D562" s="246" t="s">
        <v>2460</v>
      </c>
      <c r="E562" s="40">
        <v>23</v>
      </c>
      <c r="F562" s="40" t="s">
        <v>34</v>
      </c>
      <c r="G562" s="21" t="s">
        <v>2464</v>
      </c>
      <c r="H562" s="252">
        <v>610000</v>
      </c>
      <c r="I562" s="40">
        <v>5</v>
      </c>
      <c r="J562" s="209">
        <v>3050000</v>
      </c>
      <c r="K562" s="37">
        <v>184167954</v>
      </c>
      <c r="L562" s="27">
        <v>1675503637</v>
      </c>
      <c r="M562" s="189" t="s">
        <v>2487</v>
      </c>
      <c r="N562" s="27" t="s">
        <v>2446</v>
      </c>
      <c r="O562" s="1" t="str">
        <f t="shared" si="12"/>
        <v> </v>
      </c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83">
        <v>181</v>
      </c>
      <c r="B563" s="90" t="s">
        <v>2488</v>
      </c>
      <c r="C563" s="251" t="s">
        <v>2489</v>
      </c>
      <c r="D563" s="246" t="s">
        <v>2449</v>
      </c>
      <c r="E563" s="40">
        <v>23</v>
      </c>
      <c r="F563" s="40" t="s">
        <v>34</v>
      </c>
      <c r="G563" s="21" t="s">
        <v>2464</v>
      </c>
      <c r="H563" s="252">
        <v>610000</v>
      </c>
      <c r="I563" s="40">
        <v>5</v>
      </c>
      <c r="J563" s="209">
        <v>3050000</v>
      </c>
      <c r="K563" s="31" t="s">
        <v>2490</v>
      </c>
      <c r="L563" s="210" t="s">
        <v>2491</v>
      </c>
      <c r="M563" s="189" t="s">
        <v>2492</v>
      </c>
      <c r="N563" s="27" t="s">
        <v>2446</v>
      </c>
      <c r="O563" s="1" t="str">
        <f t="shared" si="12"/>
        <v> </v>
      </c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83">
        <v>182</v>
      </c>
      <c r="B564" s="90" t="s">
        <v>2493</v>
      </c>
      <c r="C564" s="251" t="s">
        <v>2494</v>
      </c>
      <c r="D564" s="246" t="s">
        <v>2444</v>
      </c>
      <c r="E564" s="40" t="s">
        <v>2495</v>
      </c>
      <c r="F564" s="40" t="s">
        <v>34</v>
      </c>
      <c r="G564" s="21" t="s">
        <v>2464</v>
      </c>
      <c r="H564" s="252">
        <v>610000</v>
      </c>
      <c r="I564" s="40">
        <v>5</v>
      </c>
      <c r="J564" s="209">
        <v>3050000</v>
      </c>
      <c r="K564" s="161">
        <v>187697267</v>
      </c>
      <c r="L564" s="161">
        <v>968656589</v>
      </c>
      <c r="M564" s="189" t="s">
        <v>2496</v>
      </c>
      <c r="N564" s="27" t="s">
        <v>2446</v>
      </c>
      <c r="O564" s="1" t="str">
        <f t="shared" si="12"/>
        <v> </v>
      </c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83">
        <v>183</v>
      </c>
      <c r="B565" s="90" t="s">
        <v>2497</v>
      </c>
      <c r="C565" s="251" t="s">
        <v>2498</v>
      </c>
      <c r="D565" s="246" t="s">
        <v>2453</v>
      </c>
      <c r="E565" s="40" t="s">
        <v>2499</v>
      </c>
      <c r="F565" s="40" t="s">
        <v>34</v>
      </c>
      <c r="G565" s="21" t="s">
        <v>2464</v>
      </c>
      <c r="H565" s="252">
        <v>610000</v>
      </c>
      <c r="I565" s="40">
        <v>5</v>
      </c>
      <c r="J565" s="209">
        <v>3050000</v>
      </c>
      <c r="K565" s="37">
        <v>187719900</v>
      </c>
      <c r="L565" s="27">
        <v>969139509</v>
      </c>
      <c r="M565" s="189" t="s">
        <v>2500</v>
      </c>
      <c r="N565" s="27" t="s">
        <v>2446</v>
      </c>
      <c r="O565" s="1" t="str">
        <f t="shared" si="12"/>
        <v> </v>
      </c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83">
        <v>184</v>
      </c>
      <c r="B566" s="90" t="s">
        <v>2501</v>
      </c>
      <c r="C566" s="251" t="s">
        <v>2502</v>
      </c>
      <c r="D566" s="246" t="s">
        <v>2460</v>
      </c>
      <c r="E566" s="40">
        <v>22.5</v>
      </c>
      <c r="F566" s="40" t="s">
        <v>34</v>
      </c>
      <c r="G566" s="21" t="s">
        <v>2464</v>
      </c>
      <c r="H566" s="252">
        <v>610000</v>
      </c>
      <c r="I566" s="40">
        <v>5</v>
      </c>
      <c r="J566" s="209">
        <v>3050000</v>
      </c>
      <c r="K566" s="37">
        <v>187699886</v>
      </c>
      <c r="L566" s="27">
        <v>969019218</v>
      </c>
      <c r="M566" s="189" t="s">
        <v>2503</v>
      </c>
      <c r="N566" s="27" t="s">
        <v>2446</v>
      </c>
      <c r="O566" s="1" t="str">
        <f t="shared" si="12"/>
        <v> </v>
      </c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83">
        <v>185</v>
      </c>
      <c r="B567" s="254" t="s">
        <v>2504</v>
      </c>
      <c r="C567" s="255" t="s">
        <v>2505</v>
      </c>
      <c r="D567" s="58" t="s">
        <v>2449</v>
      </c>
      <c r="E567" s="21" t="s">
        <v>2506</v>
      </c>
      <c r="F567" s="21" t="s">
        <v>34</v>
      </c>
      <c r="G567" s="21" t="s">
        <v>2464</v>
      </c>
      <c r="H567" s="256">
        <v>610000</v>
      </c>
      <c r="I567" s="21">
        <v>5</v>
      </c>
      <c r="J567" s="115">
        <v>3050000</v>
      </c>
      <c r="K567" s="37">
        <v>187728987</v>
      </c>
      <c r="L567" s="27">
        <v>1658088996</v>
      </c>
      <c r="M567" s="253"/>
      <c r="N567" s="27" t="s">
        <v>2446</v>
      </c>
      <c r="O567" s="1">
        <f t="shared" si="12"/>
      </c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83">
        <v>186</v>
      </c>
      <c r="B568" s="90" t="s">
        <v>2507</v>
      </c>
      <c r="C568" s="251" t="s">
        <v>2508</v>
      </c>
      <c r="D568" s="246" t="s">
        <v>2449</v>
      </c>
      <c r="E568" s="40" t="s">
        <v>2506</v>
      </c>
      <c r="F568" s="40" t="s">
        <v>34</v>
      </c>
      <c r="G568" s="21" t="s">
        <v>2464</v>
      </c>
      <c r="H568" s="252">
        <v>610000</v>
      </c>
      <c r="I568" s="40">
        <v>5</v>
      </c>
      <c r="J568" s="209">
        <v>3050000</v>
      </c>
      <c r="K568" s="37">
        <v>174976622</v>
      </c>
      <c r="L568" s="27">
        <v>979705377</v>
      </c>
      <c r="M568" s="253"/>
      <c r="N568" s="27" t="s">
        <v>2446</v>
      </c>
      <c r="O568" s="1">
        <f t="shared" si="12"/>
      </c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83">
        <v>187</v>
      </c>
      <c r="B569" s="90" t="s">
        <v>2509</v>
      </c>
      <c r="C569" s="251" t="s">
        <v>2510</v>
      </c>
      <c r="D569" s="246" t="s">
        <v>2511</v>
      </c>
      <c r="E569" s="40" t="s">
        <v>2512</v>
      </c>
      <c r="F569" s="40" t="s">
        <v>34</v>
      </c>
      <c r="G569" s="21" t="s">
        <v>2464</v>
      </c>
      <c r="H569" s="252">
        <v>610000</v>
      </c>
      <c r="I569" s="40">
        <v>5</v>
      </c>
      <c r="J569" s="209">
        <v>3050000</v>
      </c>
      <c r="K569" s="37">
        <v>184326019</v>
      </c>
      <c r="L569" s="27">
        <v>1636429666</v>
      </c>
      <c r="M569" s="189" t="s">
        <v>2513</v>
      </c>
      <c r="N569" s="27" t="s">
        <v>2446</v>
      </c>
      <c r="O569" s="1" t="str">
        <f t="shared" si="12"/>
        <v> </v>
      </c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83">
        <v>188</v>
      </c>
      <c r="B570" s="90" t="s">
        <v>2514</v>
      </c>
      <c r="C570" s="251" t="s">
        <v>2515</v>
      </c>
      <c r="D570" s="246" t="s">
        <v>2460</v>
      </c>
      <c r="E570" s="40" t="s">
        <v>2512</v>
      </c>
      <c r="F570" s="40" t="s">
        <v>34</v>
      </c>
      <c r="G570" s="21" t="s">
        <v>2464</v>
      </c>
      <c r="H570" s="252">
        <v>610000</v>
      </c>
      <c r="I570" s="40">
        <v>5</v>
      </c>
      <c r="J570" s="209">
        <v>3050000</v>
      </c>
      <c r="K570" s="37">
        <v>187666034</v>
      </c>
      <c r="L570" s="27">
        <v>1658540241</v>
      </c>
      <c r="M570" s="189" t="s">
        <v>2516</v>
      </c>
      <c r="N570" s="27" t="s">
        <v>2446</v>
      </c>
      <c r="O570" s="1" t="str">
        <f t="shared" si="12"/>
        <v> </v>
      </c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83">
        <v>189</v>
      </c>
      <c r="B571" s="90" t="s">
        <v>2517</v>
      </c>
      <c r="C571" s="251" t="s">
        <v>2518</v>
      </c>
      <c r="D571" s="246" t="s">
        <v>2460</v>
      </c>
      <c r="E571" s="40" t="s">
        <v>2519</v>
      </c>
      <c r="F571" s="40" t="s">
        <v>34</v>
      </c>
      <c r="G571" s="21" t="s">
        <v>2464</v>
      </c>
      <c r="H571" s="252">
        <v>610000</v>
      </c>
      <c r="I571" s="40">
        <v>5</v>
      </c>
      <c r="J571" s="209">
        <v>3050000</v>
      </c>
      <c r="K571" s="37">
        <v>187756850</v>
      </c>
      <c r="L571" s="27">
        <v>1689531682</v>
      </c>
      <c r="M571" s="189" t="s">
        <v>2520</v>
      </c>
      <c r="N571" s="27" t="s">
        <v>2446</v>
      </c>
      <c r="O571" s="1" t="str">
        <f t="shared" si="12"/>
        <v> </v>
      </c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83">
        <v>190</v>
      </c>
      <c r="B572" s="90" t="s">
        <v>2521</v>
      </c>
      <c r="C572" s="251" t="s">
        <v>2522</v>
      </c>
      <c r="D572" s="246" t="s">
        <v>2453</v>
      </c>
      <c r="E572" s="40">
        <v>22</v>
      </c>
      <c r="F572" s="40" t="s">
        <v>34</v>
      </c>
      <c r="G572" s="21" t="s">
        <v>2464</v>
      </c>
      <c r="H572" s="252">
        <v>610000</v>
      </c>
      <c r="I572" s="40">
        <v>5</v>
      </c>
      <c r="J572" s="209">
        <v>3050000</v>
      </c>
      <c r="K572" s="37">
        <v>187706205</v>
      </c>
      <c r="L572" s="27">
        <v>1646727057</v>
      </c>
      <c r="M572" s="189" t="s">
        <v>2523</v>
      </c>
      <c r="N572" s="27" t="s">
        <v>2446</v>
      </c>
      <c r="O572" s="1" t="str">
        <f t="shared" si="12"/>
        <v> </v>
      </c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83">
        <v>191</v>
      </c>
      <c r="B573" s="90" t="s">
        <v>2524</v>
      </c>
      <c r="C573" s="251" t="s">
        <v>2525</v>
      </c>
      <c r="D573" s="246" t="s">
        <v>2444</v>
      </c>
      <c r="E573" s="40">
        <v>22</v>
      </c>
      <c r="F573" s="40" t="s">
        <v>34</v>
      </c>
      <c r="G573" s="21" t="s">
        <v>2464</v>
      </c>
      <c r="H573" s="252">
        <v>610000</v>
      </c>
      <c r="I573" s="40">
        <v>5</v>
      </c>
      <c r="J573" s="209">
        <v>3050000</v>
      </c>
      <c r="K573" s="161">
        <v>187608017</v>
      </c>
      <c r="L573" s="161">
        <v>1679723140</v>
      </c>
      <c r="M573" s="189" t="s">
        <v>2526</v>
      </c>
      <c r="N573" s="27" t="s">
        <v>2446</v>
      </c>
      <c r="O573" s="1" t="str">
        <f t="shared" si="12"/>
        <v> </v>
      </c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83">
        <v>192</v>
      </c>
      <c r="B574" s="90" t="s">
        <v>2527</v>
      </c>
      <c r="C574" s="251" t="s">
        <v>2528</v>
      </c>
      <c r="D574" s="246" t="s">
        <v>2468</v>
      </c>
      <c r="E574" s="40">
        <v>22</v>
      </c>
      <c r="F574" s="40" t="s">
        <v>34</v>
      </c>
      <c r="G574" s="21" t="s">
        <v>2464</v>
      </c>
      <c r="H574" s="252">
        <v>610000</v>
      </c>
      <c r="I574" s="40">
        <v>5</v>
      </c>
      <c r="J574" s="209">
        <v>3050000</v>
      </c>
      <c r="K574" s="37">
        <v>187513055</v>
      </c>
      <c r="L574" s="27">
        <v>1684578440</v>
      </c>
      <c r="M574" s="189" t="s">
        <v>2529</v>
      </c>
      <c r="N574" s="27" t="s">
        <v>2446</v>
      </c>
      <c r="O574" s="1" t="str">
        <f t="shared" si="12"/>
        <v> </v>
      </c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83">
        <v>193</v>
      </c>
      <c r="B575" s="90" t="s">
        <v>2530</v>
      </c>
      <c r="C575" s="251" t="s">
        <v>2531</v>
      </c>
      <c r="D575" s="246" t="s">
        <v>2449</v>
      </c>
      <c r="E575" s="40">
        <v>22</v>
      </c>
      <c r="F575" s="40" t="s">
        <v>34</v>
      </c>
      <c r="G575" s="21" t="s">
        <v>2464</v>
      </c>
      <c r="H575" s="252">
        <v>610000</v>
      </c>
      <c r="I575" s="40">
        <v>5</v>
      </c>
      <c r="J575" s="209">
        <v>3050000</v>
      </c>
      <c r="K575" s="37">
        <v>187592634</v>
      </c>
      <c r="L575" s="27">
        <v>1666327929</v>
      </c>
      <c r="M575" s="253"/>
      <c r="N575" s="27" t="s">
        <v>2446</v>
      </c>
      <c r="O575" s="1">
        <f t="shared" si="12"/>
      </c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83">
        <v>194</v>
      </c>
      <c r="B576" s="90" t="s">
        <v>2532</v>
      </c>
      <c r="C576" s="251" t="s">
        <v>2533</v>
      </c>
      <c r="D576" s="246" t="s">
        <v>2449</v>
      </c>
      <c r="E576" s="40">
        <v>22</v>
      </c>
      <c r="F576" s="40" t="s">
        <v>34</v>
      </c>
      <c r="G576" s="21" t="s">
        <v>2464</v>
      </c>
      <c r="H576" s="252">
        <v>610000</v>
      </c>
      <c r="I576" s="40">
        <v>5</v>
      </c>
      <c r="J576" s="209">
        <v>3050000</v>
      </c>
      <c r="K576" s="37">
        <v>174863801</v>
      </c>
      <c r="L576" s="27">
        <v>1698314949</v>
      </c>
      <c r="M576" s="253"/>
      <c r="N576" s="27" t="s">
        <v>2446</v>
      </c>
      <c r="O576" s="1">
        <f t="shared" si="12"/>
      </c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83">
        <v>195</v>
      </c>
      <c r="B577" s="90" t="s">
        <v>2534</v>
      </c>
      <c r="C577" s="251" t="s">
        <v>2535</v>
      </c>
      <c r="D577" s="246" t="s">
        <v>2460</v>
      </c>
      <c r="E577" s="40" t="s">
        <v>2536</v>
      </c>
      <c r="F577" s="40" t="s">
        <v>34</v>
      </c>
      <c r="G577" s="21" t="s">
        <v>2464</v>
      </c>
      <c r="H577" s="252">
        <v>610000</v>
      </c>
      <c r="I577" s="40">
        <v>5</v>
      </c>
      <c r="J577" s="209">
        <v>3050000</v>
      </c>
      <c r="K577" s="37">
        <v>187620667</v>
      </c>
      <c r="L577" s="27">
        <v>1668621407</v>
      </c>
      <c r="M577" s="193" t="s">
        <v>2537</v>
      </c>
      <c r="N577" s="27" t="s">
        <v>2446</v>
      </c>
      <c r="O577" s="1" t="str">
        <f t="shared" si="12"/>
        <v> </v>
      </c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83">
        <v>196</v>
      </c>
      <c r="B578" s="90" t="s">
        <v>2538</v>
      </c>
      <c r="C578" s="251" t="s">
        <v>2539</v>
      </c>
      <c r="D578" s="246" t="s">
        <v>2468</v>
      </c>
      <c r="E578" s="40" t="s">
        <v>2540</v>
      </c>
      <c r="F578" s="40" t="s">
        <v>34</v>
      </c>
      <c r="G578" s="21" t="s">
        <v>2464</v>
      </c>
      <c r="H578" s="252">
        <v>610000</v>
      </c>
      <c r="I578" s="40">
        <v>5</v>
      </c>
      <c r="J578" s="209">
        <v>3050000</v>
      </c>
      <c r="K578" s="37">
        <v>187250371</v>
      </c>
      <c r="L578" s="27">
        <v>1677171979</v>
      </c>
      <c r="M578" s="27" t="s">
        <v>2541</v>
      </c>
      <c r="N578" s="27" t="s">
        <v>2446</v>
      </c>
      <c r="O578" s="1" t="str">
        <f t="shared" si="12"/>
        <v> </v>
      </c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83">
        <v>197</v>
      </c>
      <c r="B579" s="90" t="s">
        <v>2542</v>
      </c>
      <c r="C579" s="251" t="s">
        <v>2543</v>
      </c>
      <c r="D579" s="246" t="s">
        <v>2460</v>
      </c>
      <c r="E579" s="40" t="s">
        <v>2544</v>
      </c>
      <c r="F579" s="40" t="s">
        <v>34</v>
      </c>
      <c r="G579" s="21" t="s">
        <v>2464</v>
      </c>
      <c r="H579" s="252">
        <v>610000</v>
      </c>
      <c r="I579" s="40">
        <v>5</v>
      </c>
      <c r="J579" s="209">
        <v>3050000</v>
      </c>
      <c r="K579" s="37">
        <v>187749715</v>
      </c>
      <c r="L579" s="27">
        <v>963522260</v>
      </c>
      <c r="M579" s="253"/>
      <c r="N579" s="27" t="s">
        <v>2446</v>
      </c>
      <c r="O579" s="1">
        <f t="shared" si="12"/>
      </c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83">
        <v>198</v>
      </c>
      <c r="B580" s="90" t="s">
        <v>2545</v>
      </c>
      <c r="C580" s="251" t="s">
        <v>2546</v>
      </c>
      <c r="D580" s="246" t="s">
        <v>2460</v>
      </c>
      <c r="E580" s="40" t="s">
        <v>2544</v>
      </c>
      <c r="F580" s="40" t="s">
        <v>34</v>
      </c>
      <c r="G580" s="21" t="s">
        <v>2464</v>
      </c>
      <c r="H580" s="252">
        <v>610000</v>
      </c>
      <c r="I580" s="40">
        <v>5</v>
      </c>
      <c r="J580" s="209">
        <v>3050000</v>
      </c>
      <c r="K580" s="37">
        <v>184276102</v>
      </c>
      <c r="L580" s="27">
        <v>964784119</v>
      </c>
      <c r="M580" s="193" t="s">
        <v>2547</v>
      </c>
      <c r="N580" s="27" t="s">
        <v>2446</v>
      </c>
      <c r="O580" s="1" t="str">
        <f t="shared" si="12"/>
        <v> </v>
      </c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83">
        <v>199</v>
      </c>
      <c r="B581" s="90" t="s">
        <v>431</v>
      </c>
      <c r="C581" s="251" t="s">
        <v>2548</v>
      </c>
      <c r="D581" s="246" t="s">
        <v>2460</v>
      </c>
      <c r="E581" s="40" t="s">
        <v>2544</v>
      </c>
      <c r="F581" s="40" t="s">
        <v>34</v>
      </c>
      <c r="G581" s="21" t="s">
        <v>2464</v>
      </c>
      <c r="H581" s="252">
        <v>610000</v>
      </c>
      <c r="I581" s="40">
        <v>5</v>
      </c>
      <c r="J581" s="209">
        <v>3050000</v>
      </c>
      <c r="K581" s="257">
        <v>187719046</v>
      </c>
      <c r="L581" s="258">
        <v>1232268474</v>
      </c>
      <c r="M581" s="193" t="s">
        <v>2549</v>
      </c>
      <c r="N581" s="27" t="s">
        <v>2446</v>
      </c>
      <c r="O581" s="1" t="str">
        <f t="shared" si="12"/>
        <v> </v>
      </c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83">
        <v>200</v>
      </c>
      <c r="B582" s="90" t="s">
        <v>2550</v>
      </c>
      <c r="C582" s="251" t="s">
        <v>2551</v>
      </c>
      <c r="D582" s="246" t="s">
        <v>2449</v>
      </c>
      <c r="E582" s="40" t="s">
        <v>2544</v>
      </c>
      <c r="F582" s="40" t="s">
        <v>34</v>
      </c>
      <c r="G582" s="21" t="s">
        <v>2464</v>
      </c>
      <c r="H582" s="252">
        <v>610000</v>
      </c>
      <c r="I582" s="40">
        <v>5</v>
      </c>
      <c r="J582" s="209">
        <v>3050000</v>
      </c>
      <c r="K582" s="37">
        <v>85907890</v>
      </c>
      <c r="L582" s="27">
        <v>1643043219</v>
      </c>
      <c r="M582" s="253"/>
      <c r="N582" s="27" t="s">
        <v>2446</v>
      </c>
      <c r="O582" s="1">
        <f t="shared" si="12"/>
      </c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83">
        <v>201</v>
      </c>
      <c r="B583" s="90" t="s">
        <v>2552</v>
      </c>
      <c r="C583" s="251" t="s">
        <v>2553</v>
      </c>
      <c r="D583" s="246" t="s">
        <v>2460</v>
      </c>
      <c r="E583" s="40" t="s">
        <v>2544</v>
      </c>
      <c r="F583" s="40" t="s">
        <v>34</v>
      </c>
      <c r="G583" s="21" t="s">
        <v>2464</v>
      </c>
      <c r="H583" s="252">
        <v>610000</v>
      </c>
      <c r="I583" s="40">
        <v>5</v>
      </c>
      <c r="J583" s="209">
        <v>3050000</v>
      </c>
      <c r="K583" s="37">
        <v>184287564</v>
      </c>
      <c r="L583" s="27">
        <v>968841645</v>
      </c>
      <c r="M583" s="253"/>
      <c r="N583" s="27" t="s">
        <v>2446</v>
      </c>
      <c r="O583" s="1">
        <f t="shared" si="12"/>
      </c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83">
        <v>202</v>
      </c>
      <c r="B584" s="90" t="s">
        <v>2554</v>
      </c>
      <c r="C584" s="251" t="s">
        <v>2555</v>
      </c>
      <c r="D584" s="246" t="s">
        <v>2556</v>
      </c>
      <c r="E584" s="40" t="s">
        <v>2544</v>
      </c>
      <c r="F584" s="40" t="s">
        <v>34</v>
      </c>
      <c r="G584" s="21" t="s">
        <v>2464</v>
      </c>
      <c r="H584" s="252">
        <v>610000</v>
      </c>
      <c r="I584" s="40">
        <v>5</v>
      </c>
      <c r="J584" s="209">
        <v>3050000</v>
      </c>
      <c r="K584" s="190">
        <v>187698580</v>
      </c>
      <c r="L584" s="182">
        <v>912631399</v>
      </c>
      <c r="M584" s="182" t="s">
        <v>2557</v>
      </c>
      <c r="N584" s="27" t="s">
        <v>2446</v>
      </c>
      <c r="O584" s="1" t="str">
        <f t="shared" si="12"/>
        <v> </v>
      </c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83">
        <v>203</v>
      </c>
      <c r="B585" s="90" t="s">
        <v>2558</v>
      </c>
      <c r="C585" s="251" t="s">
        <v>2559</v>
      </c>
      <c r="D585" s="246" t="s">
        <v>2460</v>
      </c>
      <c r="E585" s="40" t="s">
        <v>2560</v>
      </c>
      <c r="F585" s="40" t="s">
        <v>34</v>
      </c>
      <c r="G585" s="21" t="s">
        <v>2464</v>
      </c>
      <c r="H585" s="252">
        <v>610000</v>
      </c>
      <c r="I585" s="40">
        <v>5</v>
      </c>
      <c r="J585" s="209">
        <v>3050000</v>
      </c>
      <c r="K585" s="37">
        <v>187698598</v>
      </c>
      <c r="L585" s="27">
        <v>943100618</v>
      </c>
      <c r="M585" s="193" t="s">
        <v>2561</v>
      </c>
      <c r="N585" s="27" t="s">
        <v>2446</v>
      </c>
      <c r="O585" s="1" t="str">
        <f t="shared" si="12"/>
        <v> </v>
      </c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83">
        <v>204</v>
      </c>
      <c r="B586" s="90" t="s">
        <v>2562</v>
      </c>
      <c r="C586" s="251" t="s">
        <v>2563</v>
      </c>
      <c r="D586" s="246" t="s">
        <v>2449</v>
      </c>
      <c r="E586" s="40">
        <v>21.25</v>
      </c>
      <c r="F586" s="40" t="s">
        <v>34</v>
      </c>
      <c r="G586" s="21" t="s">
        <v>2464</v>
      </c>
      <c r="H586" s="252">
        <v>610000</v>
      </c>
      <c r="I586" s="40">
        <v>5</v>
      </c>
      <c r="J586" s="209">
        <v>3050000</v>
      </c>
      <c r="K586" s="31" t="s">
        <v>2564</v>
      </c>
      <c r="L586" s="210" t="s">
        <v>2565</v>
      </c>
      <c r="M586" s="189" t="s">
        <v>2566</v>
      </c>
      <c r="N586" s="27" t="s">
        <v>2446</v>
      </c>
      <c r="O586" s="1" t="str">
        <f t="shared" si="12"/>
        <v> </v>
      </c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83">
        <v>205</v>
      </c>
      <c r="B587" s="90" t="s">
        <v>2567</v>
      </c>
      <c r="C587" s="251" t="s">
        <v>2568</v>
      </c>
      <c r="D587" s="246" t="s">
        <v>2449</v>
      </c>
      <c r="E587" s="40">
        <v>21.25</v>
      </c>
      <c r="F587" s="40" t="s">
        <v>34</v>
      </c>
      <c r="G587" s="21" t="s">
        <v>2464</v>
      </c>
      <c r="H587" s="252">
        <v>610000</v>
      </c>
      <c r="I587" s="40">
        <v>5</v>
      </c>
      <c r="J587" s="209">
        <v>3050000</v>
      </c>
      <c r="K587" s="31" t="s">
        <v>2569</v>
      </c>
      <c r="L587" s="210" t="s">
        <v>2570</v>
      </c>
      <c r="M587" s="193" t="s">
        <v>2571</v>
      </c>
      <c r="N587" s="27" t="s">
        <v>2446</v>
      </c>
      <c r="O587" s="1" t="str">
        <f t="shared" si="12"/>
        <v> </v>
      </c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125"/>
      <c r="B588" s="259" t="s">
        <v>2572</v>
      </c>
      <c r="C588" s="125"/>
      <c r="D588" s="126"/>
      <c r="E588" s="126"/>
      <c r="F588" s="260" t="s">
        <v>595</v>
      </c>
      <c r="G588" s="5"/>
      <c r="H588" s="261">
        <f>SUM(H383:H587)</f>
        <v>134530000</v>
      </c>
      <c r="I588" s="261"/>
      <c r="J588" s="262">
        <f>SUM(J383:J587)</f>
        <v>672650000</v>
      </c>
      <c r="K588" s="128"/>
      <c r="L588" s="128"/>
      <c r="M588" s="139"/>
      <c r="N588" s="125"/>
      <c r="O588" s="1">
        <f t="shared" si="12"/>
      </c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118"/>
      <c r="D589" s="4"/>
      <c r="E589" s="4"/>
      <c r="F589" s="4"/>
      <c r="G589" s="4"/>
      <c r="H589" s="4"/>
      <c r="I589" s="118"/>
      <c r="J589" s="4"/>
      <c r="K589" s="4"/>
      <c r="L589" s="118"/>
      <c r="M589" s="119"/>
      <c r="N589" s="118"/>
      <c r="O589" s="1">
        <f t="shared" si="12"/>
      </c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260" t="s">
        <v>2573</v>
      </c>
      <c r="B590" s="260"/>
      <c r="C590" s="263"/>
      <c r="D590" s="264"/>
      <c r="E590" s="265"/>
      <c r="F590" s="265"/>
      <c r="G590" s="8"/>
      <c r="H590" s="265"/>
      <c r="I590" s="265"/>
      <c r="J590" s="265"/>
      <c r="K590" s="266"/>
      <c r="L590" s="266"/>
      <c r="M590" s="139"/>
      <c r="N590" s="263"/>
      <c r="O590" s="1">
        <f t="shared" si="12"/>
      </c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265"/>
      <c r="B591" s="265"/>
      <c r="C591" s="263"/>
      <c r="D591" s="264"/>
      <c r="E591" s="265"/>
      <c r="F591" s="265"/>
      <c r="G591" s="8"/>
      <c r="H591" s="265"/>
      <c r="I591" s="265"/>
      <c r="J591" s="265"/>
      <c r="K591" s="266"/>
      <c r="L591" s="266"/>
      <c r="M591" s="139"/>
      <c r="N591" s="263"/>
      <c r="O591" s="1">
        <f t="shared" si="12"/>
      </c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47.25" customHeight="1">
      <c r="A592" s="111" t="s">
        <v>8</v>
      </c>
      <c r="B592" s="111" t="s">
        <v>9</v>
      </c>
      <c r="C592" s="111" t="s">
        <v>10</v>
      </c>
      <c r="D592" s="111" t="s">
        <v>11</v>
      </c>
      <c r="E592" s="111" t="s">
        <v>12</v>
      </c>
      <c r="F592" s="111" t="s">
        <v>13</v>
      </c>
      <c r="G592" s="18" t="s">
        <v>14</v>
      </c>
      <c r="H592" s="111" t="s">
        <v>15</v>
      </c>
      <c r="I592" s="18" t="s">
        <v>16</v>
      </c>
      <c r="J592" s="111" t="s">
        <v>597</v>
      </c>
      <c r="K592" s="112" t="s">
        <v>18</v>
      </c>
      <c r="L592" s="112" t="s">
        <v>101</v>
      </c>
      <c r="M592" s="112" t="s">
        <v>102</v>
      </c>
      <c r="N592" s="112" t="s">
        <v>103</v>
      </c>
      <c r="O592" s="1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0">
        <v>1</v>
      </c>
      <c r="B593" s="82" t="s">
        <v>2574</v>
      </c>
      <c r="C593" s="40" t="s">
        <v>2575</v>
      </c>
      <c r="D593" s="155" t="s">
        <v>2576</v>
      </c>
      <c r="E593" s="40">
        <v>8.48</v>
      </c>
      <c r="F593" s="40" t="s">
        <v>25</v>
      </c>
      <c r="G593" s="21" t="s">
        <v>26</v>
      </c>
      <c r="H593" s="42">
        <v>670000</v>
      </c>
      <c r="I593" s="42">
        <v>5</v>
      </c>
      <c r="J593" s="42">
        <f aca="true" t="shared" si="13" ref="J593:J636">I593*H593</f>
        <v>3350000</v>
      </c>
      <c r="K593" s="129" t="s">
        <v>2577</v>
      </c>
      <c r="L593" s="86">
        <v>1629110865</v>
      </c>
      <c r="M593" s="83" t="s">
        <v>2578</v>
      </c>
      <c r="N593" s="174" t="s">
        <v>30</v>
      </c>
      <c r="O593" s="1" t="str">
        <f aca="true" t="shared" si="14" ref="O593:O639">IF(M593="","",IF(LEFT(M593,3)="711"," ","dang ky lai TK"))</f>
        <v> </v>
      </c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0">
        <v>2</v>
      </c>
      <c r="B594" s="82" t="s">
        <v>2579</v>
      </c>
      <c r="C594" s="40" t="s">
        <v>2580</v>
      </c>
      <c r="D594" s="155" t="s">
        <v>2576</v>
      </c>
      <c r="E594" s="40">
        <v>8.36</v>
      </c>
      <c r="F594" s="40" t="s">
        <v>25</v>
      </c>
      <c r="G594" s="21" t="s">
        <v>26</v>
      </c>
      <c r="H594" s="42">
        <v>670000</v>
      </c>
      <c r="I594" s="42">
        <v>5</v>
      </c>
      <c r="J594" s="42">
        <f t="shared" si="13"/>
        <v>3350000</v>
      </c>
      <c r="K594" s="40">
        <v>187338734</v>
      </c>
      <c r="L594" s="86" t="s">
        <v>2581</v>
      </c>
      <c r="M594" s="83" t="s">
        <v>2582</v>
      </c>
      <c r="N594" s="174" t="s">
        <v>30</v>
      </c>
      <c r="O594" s="1" t="str">
        <f t="shared" si="14"/>
        <v> </v>
      </c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0">
        <v>3</v>
      </c>
      <c r="B595" s="22" t="s">
        <v>2583</v>
      </c>
      <c r="C595" s="21" t="s">
        <v>2584</v>
      </c>
      <c r="D595" s="155" t="s">
        <v>2585</v>
      </c>
      <c r="E595" s="21">
        <v>8.11</v>
      </c>
      <c r="F595" s="40" t="s">
        <v>25</v>
      </c>
      <c r="G595" s="21" t="s">
        <v>26</v>
      </c>
      <c r="H595" s="42">
        <v>670000</v>
      </c>
      <c r="I595" s="42">
        <v>5</v>
      </c>
      <c r="J595" s="42">
        <f t="shared" si="13"/>
        <v>3350000</v>
      </c>
      <c r="K595" s="21">
        <v>173898741</v>
      </c>
      <c r="L595" s="66" t="s">
        <v>2586</v>
      </c>
      <c r="M595" s="113" t="s">
        <v>2587</v>
      </c>
      <c r="N595" s="174" t="s">
        <v>30</v>
      </c>
      <c r="O595" s="1" t="str">
        <f t="shared" si="14"/>
        <v> </v>
      </c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0">
        <v>4</v>
      </c>
      <c r="B596" s="82" t="s">
        <v>2588</v>
      </c>
      <c r="C596" s="40" t="s">
        <v>2589</v>
      </c>
      <c r="D596" s="155" t="s">
        <v>2585</v>
      </c>
      <c r="E596" s="40">
        <v>8.08</v>
      </c>
      <c r="F596" s="40" t="s">
        <v>34</v>
      </c>
      <c r="G596" s="21" t="s">
        <v>26</v>
      </c>
      <c r="H596" s="42">
        <v>670000</v>
      </c>
      <c r="I596" s="42">
        <v>5</v>
      </c>
      <c r="J596" s="42">
        <f t="shared" si="13"/>
        <v>3350000</v>
      </c>
      <c r="K596" s="40">
        <v>187248152</v>
      </c>
      <c r="L596" s="86" t="s">
        <v>2590</v>
      </c>
      <c r="M596" s="83" t="s">
        <v>2591</v>
      </c>
      <c r="N596" s="174" t="s">
        <v>30</v>
      </c>
      <c r="O596" s="1" t="str">
        <f t="shared" si="14"/>
        <v> </v>
      </c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0">
        <v>5</v>
      </c>
      <c r="B597" s="82" t="s">
        <v>2592</v>
      </c>
      <c r="C597" s="40" t="s">
        <v>2593</v>
      </c>
      <c r="D597" s="155" t="s">
        <v>2576</v>
      </c>
      <c r="E597" s="40">
        <v>7.87</v>
      </c>
      <c r="F597" s="40" t="s">
        <v>34</v>
      </c>
      <c r="G597" s="21" t="s">
        <v>71</v>
      </c>
      <c r="H597" s="42">
        <v>610000</v>
      </c>
      <c r="I597" s="42">
        <v>5</v>
      </c>
      <c r="J597" s="42">
        <f t="shared" si="13"/>
        <v>3050000</v>
      </c>
      <c r="K597" s="40">
        <v>187468057</v>
      </c>
      <c r="L597" s="86" t="s">
        <v>2594</v>
      </c>
      <c r="M597" s="83" t="s">
        <v>2595</v>
      </c>
      <c r="N597" s="174" t="s">
        <v>30</v>
      </c>
      <c r="O597" s="1" t="str">
        <f t="shared" si="14"/>
        <v> </v>
      </c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0">
        <v>6</v>
      </c>
      <c r="B598" s="82" t="s">
        <v>2596</v>
      </c>
      <c r="C598" s="40" t="s">
        <v>2597</v>
      </c>
      <c r="D598" s="155" t="s">
        <v>2585</v>
      </c>
      <c r="E598" s="40">
        <v>7.86</v>
      </c>
      <c r="F598" s="40" t="s">
        <v>34</v>
      </c>
      <c r="G598" s="21" t="s">
        <v>71</v>
      </c>
      <c r="H598" s="42">
        <v>610000</v>
      </c>
      <c r="I598" s="42">
        <v>5</v>
      </c>
      <c r="J598" s="42">
        <f t="shared" si="13"/>
        <v>3050000</v>
      </c>
      <c r="K598" s="40">
        <v>187467996</v>
      </c>
      <c r="L598" s="86" t="s">
        <v>2598</v>
      </c>
      <c r="M598" s="83" t="s">
        <v>2599</v>
      </c>
      <c r="N598" s="174" t="s">
        <v>30</v>
      </c>
      <c r="O598" s="1" t="str">
        <f t="shared" si="14"/>
        <v> </v>
      </c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0">
        <v>7</v>
      </c>
      <c r="B599" s="82" t="s">
        <v>2600</v>
      </c>
      <c r="C599" s="40" t="s">
        <v>2601</v>
      </c>
      <c r="D599" s="155" t="s">
        <v>2602</v>
      </c>
      <c r="E599" s="40">
        <v>8.59</v>
      </c>
      <c r="F599" s="40" t="s">
        <v>34</v>
      </c>
      <c r="G599" s="21" t="s">
        <v>26</v>
      </c>
      <c r="H599" s="42">
        <v>670000</v>
      </c>
      <c r="I599" s="42">
        <v>5</v>
      </c>
      <c r="J599" s="42">
        <f t="shared" si="13"/>
        <v>3350000</v>
      </c>
      <c r="K599" s="40">
        <v>187547993</v>
      </c>
      <c r="L599" s="86" t="s">
        <v>2603</v>
      </c>
      <c r="M599" s="83" t="s">
        <v>2604</v>
      </c>
      <c r="N599" s="174" t="s">
        <v>30</v>
      </c>
      <c r="O599" s="1" t="str">
        <f t="shared" si="14"/>
        <v> </v>
      </c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182">
        <v>8</v>
      </c>
      <c r="B600" s="183" t="s">
        <v>2605</v>
      </c>
      <c r="C600" s="182" t="s">
        <v>2606</v>
      </c>
      <c r="D600" s="267" t="s">
        <v>2607</v>
      </c>
      <c r="E600" s="182">
        <v>8.46</v>
      </c>
      <c r="F600" s="182" t="s">
        <v>25</v>
      </c>
      <c r="G600" s="27" t="s">
        <v>26</v>
      </c>
      <c r="H600" s="184">
        <v>670000</v>
      </c>
      <c r="I600" s="184">
        <v>5</v>
      </c>
      <c r="J600" s="184">
        <f t="shared" si="13"/>
        <v>3350000</v>
      </c>
      <c r="K600" s="182">
        <v>187425445</v>
      </c>
      <c r="L600" s="268" t="s">
        <v>2608</v>
      </c>
      <c r="M600" s="198" t="s">
        <v>2609</v>
      </c>
      <c r="N600" s="269" t="s">
        <v>30</v>
      </c>
      <c r="O600" s="34" t="str">
        <f t="shared" si="14"/>
        <v> </v>
      </c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4.25" customHeight="1">
      <c r="A601" s="40">
        <v>9</v>
      </c>
      <c r="B601" s="82" t="s">
        <v>2610</v>
      </c>
      <c r="C601" s="40" t="s">
        <v>2611</v>
      </c>
      <c r="D601" s="155" t="s">
        <v>2612</v>
      </c>
      <c r="E601" s="40">
        <v>8.08</v>
      </c>
      <c r="F601" s="40" t="s">
        <v>34</v>
      </c>
      <c r="G601" s="21" t="s">
        <v>26</v>
      </c>
      <c r="H601" s="42">
        <v>670000</v>
      </c>
      <c r="I601" s="42">
        <v>5</v>
      </c>
      <c r="J601" s="42">
        <f t="shared" si="13"/>
        <v>3350000</v>
      </c>
      <c r="K601" s="40">
        <v>187540911</v>
      </c>
      <c r="L601" s="86" t="s">
        <v>2613</v>
      </c>
      <c r="M601" s="83" t="s">
        <v>2614</v>
      </c>
      <c r="N601" s="174" t="s">
        <v>30</v>
      </c>
      <c r="O601" s="1" t="str">
        <f t="shared" si="14"/>
        <v> </v>
      </c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0">
        <v>10</v>
      </c>
      <c r="B602" s="22" t="s">
        <v>2615</v>
      </c>
      <c r="C602" s="21" t="s">
        <v>2616</v>
      </c>
      <c r="D602" s="155" t="s">
        <v>2607</v>
      </c>
      <c r="E602" s="21">
        <v>7.95</v>
      </c>
      <c r="F602" s="40" t="s">
        <v>25</v>
      </c>
      <c r="G602" s="21" t="s">
        <v>71</v>
      </c>
      <c r="H602" s="42">
        <v>610000</v>
      </c>
      <c r="I602" s="42">
        <v>5</v>
      </c>
      <c r="J602" s="42">
        <f t="shared" si="13"/>
        <v>3050000</v>
      </c>
      <c r="K602" s="21">
        <v>187468959</v>
      </c>
      <c r="L602" s="66" t="s">
        <v>2617</v>
      </c>
      <c r="M602" s="113" t="s">
        <v>2618</v>
      </c>
      <c r="N602" s="174" t="s">
        <v>30</v>
      </c>
      <c r="O602" s="1" t="str">
        <f t="shared" si="14"/>
        <v> </v>
      </c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0">
        <v>11</v>
      </c>
      <c r="B603" s="82" t="s">
        <v>2619</v>
      </c>
      <c r="C603" s="40" t="s">
        <v>2620</v>
      </c>
      <c r="D603" s="155" t="s">
        <v>2607</v>
      </c>
      <c r="E603" s="40">
        <v>7.95</v>
      </c>
      <c r="F603" s="40" t="s">
        <v>34</v>
      </c>
      <c r="G603" s="21" t="s">
        <v>71</v>
      </c>
      <c r="H603" s="42">
        <v>610000</v>
      </c>
      <c r="I603" s="42">
        <v>5</v>
      </c>
      <c r="J603" s="42">
        <f t="shared" si="13"/>
        <v>3050000</v>
      </c>
      <c r="K603" s="40">
        <v>187551622</v>
      </c>
      <c r="L603" s="86" t="s">
        <v>2621</v>
      </c>
      <c r="M603" s="83" t="s">
        <v>2622</v>
      </c>
      <c r="N603" s="174" t="s">
        <v>30</v>
      </c>
      <c r="O603" s="1" t="str">
        <f t="shared" si="14"/>
        <v> </v>
      </c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0">
        <v>12</v>
      </c>
      <c r="B604" s="82" t="s">
        <v>2623</v>
      </c>
      <c r="C604" s="40" t="s">
        <v>2624</v>
      </c>
      <c r="D604" s="155" t="s">
        <v>2625</v>
      </c>
      <c r="E604" s="40">
        <v>8.78</v>
      </c>
      <c r="F604" s="40" t="s">
        <v>25</v>
      </c>
      <c r="G604" s="21" t="s">
        <v>26</v>
      </c>
      <c r="H604" s="42">
        <v>670000</v>
      </c>
      <c r="I604" s="42">
        <v>5</v>
      </c>
      <c r="J604" s="42">
        <f t="shared" si="13"/>
        <v>3350000</v>
      </c>
      <c r="K604" s="40">
        <v>187554969</v>
      </c>
      <c r="L604" s="86" t="s">
        <v>2626</v>
      </c>
      <c r="M604" s="83" t="s">
        <v>2627</v>
      </c>
      <c r="N604" s="174" t="s">
        <v>30</v>
      </c>
      <c r="O604" s="1" t="str">
        <f t="shared" si="14"/>
        <v> </v>
      </c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0">
        <v>13</v>
      </c>
      <c r="B605" s="82" t="s">
        <v>2628</v>
      </c>
      <c r="C605" s="40" t="s">
        <v>2629</v>
      </c>
      <c r="D605" s="155" t="s">
        <v>2625</v>
      </c>
      <c r="E605" s="40">
        <v>8.3</v>
      </c>
      <c r="F605" s="40" t="s">
        <v>25</v>
      </c>
      <c r="G605" s="21" t="s">
        <v>26</v>
      </c>
      <c r="H605" s="42">
        <v>670000</v>
      </c>
      <c r="I605" s="42">
        <v>5</v>
      </c>
      <c r="J605" s="42">
        <f t="shared" si="13"/>
        <v>3350000</v>
      </c>
      <c r="K605" s="40">
        <v>187403333</v>
      </c>
      <c r="L605" s="86">
        <v>1692581829</v>
      </c>
      <c r="M605" s="83" t="s">
        <v>2630</v>
      </c>
      <c r="N605" s="174" t="s">
        <v>30</v>
      </c>
      <c r="O605" s="1" t="str">
        <f t="shared" si="14"/>
        <v> </v>
      </c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0">
        <v>14</v>
      </c>
      <c r="B606" s="82" t="s">
        <v>2631</v>
      </c>
      <c r="C606" s="40" t="s">
        <v>2632</v>
      </c>
      <c r="D606" s="155" t="s">
        <v>2633</v>
      </c>
      <c r="E606" s="40">
        <v>8.23</v>
      </c>
      <c r="F606" s="40" t="s">
        <v>71</v>
      </c>
      <c r="G606" s="21" t="s">
        <v>71</v>
      </c>
      <c r="H606" s="42">
        <v>610000</v>
      </c>
      <c r="I606" s="42">
        <v>5</v>
      </c>
      <c r="J606" s="42">
        <f t="shared" si="13"/>
        <v>3050000</v>
      </c>
      <c r="K606" s="40">
        <v>187580786</v>
      </c>
      <c r="L606" s="86" t="s">
        <v>2634</v>
      </c>
      <c r="M606" s="83" t="s">
        <v>2635</v>
      </c>
      <c r="N606" s="174" t="s">
        <v>30</v>
      </c>
      <c r="O606" s="1" t="str">
        <f t="shared" si="14"/>
        <v> </v>
      </c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0">
        <v>15</v>
      </c>
      <c r="B607" s="82" t="s">
        <v>2636</v>
      </c>
      <c r="C607" s="40" t="s">
        <v>2637</v>
      </c>
      <c r="D607" s="155" t="s">
        <v>2625</v>
      </c>
      <c r="E607" s="40">
        <v>8.15</v>
      </c>
      <c r="F607" s="40" t="s">
        <v>34</v>
      </c>
      <c r="G607" s="21" t="s">
        <v>26</v>
      </c>
      <c r="H607" s="42">
        <v>670000</v>
      </c>
      <c r="I607" s="42">
        <v>5</v>
      </c>
      <c r="J607" s="42">
        <f t="shared" si="13"/>
        <v>3350000</v>
      </c>
      <c r="K607" s="40">
        <v>187443549</v>
      </c>
      <c r="L607" s="86" t="s">
        <v>2638</v>
      </c>
      <c r="M607" s="83" t="s">
        <v>2639</v>
      </c>
      <c r="N607" s="174" t="s">
        <v>30</v>
      </c>
      <c r="O607" s="1" t="str">
        <f t="shared" si="14"/>
        <v> </v>
      </c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0">
        <v>16</v>
      </c>
      <c r="B608" s="82" t="s">
        <v>2640</v>
      </c>
      <c r="C608" s="40" t="s">
        <v>2641</v>
      </c>
      <c r="D608" s="155" t="s">
        <v>2625</v>
      </c>
      <c r="E608" s="40">
        <v>8.05</v>
      </c>
      <c r="F608" s="40" t="s">
        <v>34</v>
      </c>
      <c r="G608" s="21" t="s">
        <v>26</v>
      </c>
      <c r="H608" s="42">
        <v>670000</v>
      </c>
      <c r="I608" s="42">
        <v>5</v>
      </c>
      <c r="J608" s="42">
        <f t="shared" si="13"/>
        <v>3350000</v>
      </c>
      <c r="K608" s="40">
        <v>187362152</v>
      </c>
      <c r="L608" s="86" t="s">
        <v>2642</v>
      </c>
      <c r="M608" s="83" t="s">
        <v>2643</v>
      </c>
      <c r="N608" s="174" t="s">
        <v>30</v>
      </c>
      <c r="O608" s="1" t="str">
        <f t="shared" si="14"/>
        <v> </v>
      </c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0">
        <v>17</v>
      </c>
      <c r="B609" s="82" t="s">
        <v>2644</v>
      </c>
      <c r="C609" s="40" t="s">
        <v>2645</v>
      </c>
      <c r="D609" s="155" t="s">
        <v>2625</v>
      </c>
      <c r="E609" s="40">
        <v>8.03</v>
      </c>
      <c r="F609" s="40" t="s">
        <v>34</v>
      </c>
      <c r="G609" s="21" t="s">
        <v>26</v>
      </c>
      <c r="H609" s="42">
        <v>670000</v>
      </c>
      <c r="I609" s="42">
        <v>5</v>
      </c>
      <c r="J609" s="42">
        <f t="shared" si="13"/>
        <v>3350000</v>
      </c>
      <c r="K609" s="40" t="s">
        <v>2646</v>
      </c>
      <c r="L609" s="86">
        <v>1223917201</v>
      </c>
      <c r="M609" s="83" t="s">
        <v>2647</v>
      </c>
      <c r="N609" s="174" t="s">
        <v>30</v>
      </c>
      <c r="O609" s="1" t="str">
        <f t="shared" si="14"/>
        <v> </v>
      </c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0">
        <v>18</v>
      </c>
      <c r="B610" s="82" t="s">
        <v>2648</v>
      </c>
      <c r="C610" s="40" t="s">
        <v>2649</v>
      </c>
      <c r="D610" s="155" t="s">
        <v>2625</v>
      </c>
      <c r="E610" s="40">
        <v>8.02</v>
      </c>
      <c r="F610" s="40" t="s">
        <v>71</v>
      </c>
      <c r="G610" s="21" t="s">
        <v>71</v>
      </c>
      <c r="H610" s="42">
        <v>610000</v>
      </c>
      <c r="I610" s="42">
        <v>5</v>
      </c>
      <c r="J610" s="42">
        <f t="shared" si="13"/>
        <v>3050000</v>
      </c>
      <c r="K610" s="40">
        <v>187578756</v>
      </c>
      <c r="L610" s="86" t="s">
        <v>2650</v>
      </c>
      <c r="M610" s="83" t="s">
        <v>2651</v>
      </c>
      <c r="N610" s="174" t="s">
        <v>30</v>
      </c>
      <c r="O610" s="1" t="str">
        <f t="shared" si="14"/>
        <v> </v>
      </c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0">
        <v>19</v>
      </c>
      <c r="B611" s="82" t="s">
        <v>520</v>
      </c>
      <c r="C611" s="40" t="s">
        <v>2652</v>
      </c>
      <c r="D611" s="155" t="s">
        <v>2653</v>
      </c>
      <c r="E611" s="40">
        <v>7.9</v>
      </c>
      <c r="F611" s="40" t="s">
        <v>34</v>
      </c>
      <c r="G611" s="21" t="s">
        <v>71</v>
      </c>
      <c r="H611" s="42">
        <v>610000</v>
      </c>
      <c r="I611" s="42">
        <v>5</v>
      </c>
      <c r="J611" s="42">
        <f t="shared" si="13"/>
        <v>3050000</v>
      </c>
      <c r="K611" s="40">
        <v>187482475</v>
      </c>
      <c r="L611" s="86" t="s">
        <v>2654</v>
      </c>
      <c r="M611" s="83" t="s">
        <v>2655</v>
      </c>
      <c r="N611" s="174" t="s">
        <v>30</v>
      </c>
      <c r="O611" s="1" t="str">
        <f t="shared" si="14"/>
        <v> </v>
      </c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0">
        <v>20</v>
      </c>
      <c r="B612" s="82" t="s">
        <v>2656</v>
      </c>
      <c r="C612" s="40" t="s">
        <v>2657</v>
      </c>
      <c r="D612" s="155" t="s">
        <v>2658</v>
      </c>
      <c r="E612" s="40">
        <v>8.83</v>
      </c>
      <c r="F612" s="40" t="s">
        <v>34</v>
      </c>
      <c r="G612" s="21" t="s">
        <v>26</v>
      </c>
      <c r="H612" s="42">
        <v>670000</v>
      </c>
      <c r="I612" s="42">
        <v>5</v>
      </c>
      <c r="J612" s="42">
        <f t="shared" si="13"/>
        <v>3350000</v>
      </c>
      <c r="K612" s="40">
        <v>187441176</v>
      </c>
      <c r="L612" s="86" t="s">
        <v>2659</v>
      </c>
      <c r="M612" s="83" t="s">
        <v>2660</v>
      </c>
      <c r="N612" s="174" t="s">
        <v>30</v>
      </c>
      <c r="O612" s="1" t="str">
        <f t="shared" si="14"/>
        <v> </v>
      </c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0">
        <v>21</v>
      </c>
      <c r="B613" s="82" t="s">
        <v>2661</v>
      </c>
      <c r="C613" s="40" t="s">
        <v>2662</v>
      </c>
      <c r="D613" s="155" t="s">
        <v>2658</v>
      </c>
      <c r="E613" s="40">
        <v>8.68</v>
      </c>
      <c r="F613" s="40" t="s">
        <v>34</v>
      </c>
      <c r="G613" s="21" t="s">
        <v>26</v>
      </c>
      <c r="H613" s="42">
        <v>670000</v>
      </c>
      <c r="I613" s="42">
        <v>5</v>
      </c>
      <c r="J613" s="42">
        <f t="shared" si="13"/>
        <v>3350000</v>
      </c>
      <c r="K613" s="40">
        <v>186636662</v>
      </c>
      <c r="L613" s="86" t="s">
        <v>2663</v>
      </c>
      <c r="M613" s="83" t="s">
        <v>2664</v>
      </c>
      <c r="N613" s="174" t="s">
        <v>30</v>
      </c>
      <c r="O613" s="1" t="str">
        <f t="shared" si="14"/>
        <v> </v>
      </c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0">
        <v>22</v>
      </c>
      <c r="B614" s="82" t="s">
        <v>2665</v>
      </c>
      <c r="C614" s="40" t="s">
        <v>2666</v>
      </c>
      <c r="D614" s="155" t="s">
        <v>2667</v>
      </c>
      <c r="E614" s="40">
        <v>8.62</v>
      </c>
      <c r="F614" s="40" t="s">
        <v>34</v>
      </c>
      <c r="G614" s="21" t="s">
        <v>26</v>
      </c>
      <c r="H614" s="42">
        <v>670000</v>
      </c>
      <c r="I614" s="42">
        <v>5</v>
      </c>
      <c r="J614" s="42">
        <f t="shared" si="13"/>
        <v>3350000</v>
      </c>
      <c r="K614" s="88">
        <v>187674038</v>
      </c>
      <c r="L614" s="86" t="s">
        <v>2668</v>
      </c>
      <c r="M614" s="83" t="s">
        <v>2669</v>
      </c>
      <c r="N614" s="174" t="s">
        <v>30</v>
      </c>
      <c r="O614" s="1" t="str">
        <f t="shared" si="14"/>
        <v> </v>
      </c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0">
        <v>23</v>
      </c>
      <c r="B615" s="82" t="s">
        <v>2670</v>
      </c>
      <c r="C615" s="40" t="s">
        <v>2671</v>
      </c>
      <c r="D615" s="155" t="s">
        <v>2667</v>
      </c>
      <c r="E615" s="40">
        <v>8.6</v>
      </c>
      <c r="F615" s="40" t="s">
        <v>25</v>
      </c>
      <c r="G615" s="21" t="s">
        <v>26</v>
      </c>
      <c r="H615" s="42">
        <v>670000</v>
      </c>
      <c r="I615" s="42">
        <v>5</v>
      </c>
      <c r="J615" s="42">
        <f t="shared" si="13"/>
        <v>3350000</v>
      </c>
      <c r="K615" s="88">
        <v>186783310</v>
      </c>
      <c r="L615" s="86" t="s">
        <v>2672</v>
      </c>
      <c r="M615" s="83" t="s">
        <v>2673</v>
      </c>
      <c r="N615" s="174" t="s">
        <v>30</v>
      </c>
      <c r="O615" s="1" t="str">
        <f t="shared" si="14"/>
        <v> </v>
      </c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0">
        <v>24</v>
      </c>
      <c r="B616" s="82" t="s">
        <v>2674</v>
      </c>
      <c r="C616" s="40" t="s">
        <v>2675</v>
      </c>
      <c r="D616" s="155" t="s">
        <v>2667</v>
      </c>
      <c r="E616" s="40">
        <v>8.56</v>
      </c>
      <c r="F616" s="40" t="s">
        <v>34</v>
      </c>
      <c r="G616" s="21" t="s">
        <v>26</v>
      </c>
      <c r="H616" s="42">
        <v>670000</v>
      </c>
      <c r="I616" s="42">
        <v>5</v>
      </c>
      <c r="J616" s="42">
        <f t="shared" si="13"/>
        <v>3350000</v>
      </c>
      <c r="K616" s="88">
        <v>187608688</v>
      </c>
      <c r="L616" s="86" t="s">
        <v>2676</v>
      </c>
      <c r="M616" s="83" t="s">
        <v>2677</v>
      </c>
      <c r="N616" s="174" t="s">
        <v>30</v>
      </c>
      <c r="O616" s="1" t="str">
        <f t="shared" si="14"/>
        <v> </v>
      </c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0">
        <v>25</v>
      </c>
      <c r="B617" s="155" t="s">
        <v>2678</v>
      </c>
      <c r="C617" s="40" t="s">
        <v>2679</v>
      </c>
      <c r="D617" s="155" t="s">
        <v>2680</v>
      </c>
      <c r="E617" s="40">
        <v>8.39</v>
      </c>
      <c r="F617" s="40" t="s">
        <v>34</v>
      </c>
      <c r="G617" s="21" t="s">
        <v>26</v>
      </c>
      <c r="H617" s="42">
        <v>670000</v>
      </c>
      <c r="I617" s="42">
        <v>5</v>
      </c>
      <c r="J617" s="42">
        <f t="shared" si="13"/>
        <v>3350000</v>
      </c>
      <c r="K617" s="40">
        <v>184319084</v>
      </c>
      <c r="L617" s="86" t="s">
        <v>2681</v>
      </c>
      <c r="M617" s="83" t="s">
        <v>2682</v>
      </c>
      <c r="N617" s="174" t="s">
        <v>30</v>
      </c>
      <c r="O617" s="1" t="str">
        <f t="shared" si="14"/>
        <v> </v>
      </c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0">
        <v>26</v>
      </c>
      <c r="B618" s="155" t="s">
        <v>542</v>
      </c>
      <c r="C618" s="40" t="s">
        <v>2683</v>
      </c>
      <c r="D618" s="155" t="s">
        <v>2684</v>
      </c>
      <c r="E618" s="40">
        <v>7.91</v>
      </c>
      <c r="F618" s="40" t="s">
        <v>34</v>
      </c>
      <c r="G618" s="21" t="s">
        <v>71</v>
      </c>
      <c r="H618" s="42">
        <v>610000</v>
      </c>
      <c r="I618" s="42">
        <v>5</v>
      </c>
      <c r="J618" s="42">
        <f t="shared" si="13"/>
        <v>3050000</v>
      </c>
      <c r="K618" s="270">
        <v>187582818</v>
      </c>
      <c r="L618" s="86" t="s">
        <v>2685</v>
      </c>
      <c r="M618" s="83" t="s">
        <v>2686</v>
      </c>
      <c r="N618" s="174" t="s">
        <v>30</v>
      </c>
      <c r="O618" s="1" t="str">
        <f t="shared" si="14"/>
        <v> </v>
      </c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0">
        <v>27</v>
      </c>
      <c r="B619" s="155" t="s">
        <v>2687</v>
      </c>
      <c r="C619" s="40" t="s">
        <v>2688</v>
      </c>
      <c r="D619" s="155" t="s">
        <v>2689</v>
      </c>
      <c r="E619" s="40">
        <v>7.88</v>
      </c>
      <c r="F619" s="40" t="s">
        <v>34</v>
      </c>
      <c r="G619" s="21" t="s">
        <v>71</v>
      </c>
      <c r="H619" s="42">
        <v>610000</v>
      </c>
      <c r="I619" s="42">
        <v>5</v>
      </c>
      <c r="J619" s="42">
        <f t="shared" si="13"/>
        <v>3050000</v>
      </c>
      <c r="K619" s="40">
        <v>187580880</v>
      </c>
      <c r="L619" s="86" t="s">
        <v>2690</v>
      </c>
      <c r="M619" s="83" t="s">
        <v>2691</v>
      </c>
      <c r="N619" s="174" t="s">
        <v>30</v>
      </c>
      <c r="O619" s="1" t="str">
        <f t="shared" si="14"/>
        <v> </v>
      </c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0">
        <v>28</v>
      </c>
      <c r="B620" s="155" t="s">
        <v>2692</v>
      </c>
      <c r="C620" s="40" t="s">
        <v>2693</v>
      </c>
      <c r="D620" s="155" t="s">
        <v>2694</v>
      </c>
      <c r="E620" s="40">
        <v>7.84</v>
      </c>
      <c r="F620" s="40" t="s">
        <v>25</v>
      </c>
      <c r="G620" s="21" t="s">
        <v>71</v>
      </c>
      <c r="H620" s="42">
        <v>610000</v>
      </c>
      <c r="I620" s="42">
        <v>5</v>
      </c>
      <c r="J620" s="42">
        <f t="shared" si="13"/>
        <v>3050000</v>
      </c>
      <c r="K620" s="40">
        <v>187260651</v>
      </c>
      <c r="L620" s="86" t="s">
        <v>2695</v>
      </c>
      <c r="M620" s="83" t="s">
        <v>2696</v>
      </c>
      <c r="N620" s="174" t="s">
        <v>30</v>
      </c>
      <c r="O620" s="1" t="str">
        <f t="shared" si="14"/>
        <v> </v>
      </c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0">
        <v>29</v>
      </c>
      <c r="B621" s="155" t="s">
        <v>2697</v>
      </c>
      <c r="C621" s="40" t="s">
        <v>2698</v>
      </c>
      <c r="D621" s="155" t="s">
        <v>2699</v>
      </c>
      <c r="E621" s="40">
        <v>7.78</v>
      </c>
      <c r="F621" s="40" t="s">
        <v>34</v>
      </c>
      <c r="G621" s="21" t="s">
        <v>71</v>
      </c>
      <c r="H621" s="42">
        <v>610000</v>
      </c>
      <c r="I621" s="42">
        <v>5</v>
      </c>
      <c r="J621" s="42">
        <f t="shared" si="13"/>
        <v>3050000</v>
      </c>
      <c r="K621" s="40">
        <v>187570414</v>
      </c>
      <c r="L621" s="86" t="s">
        <v>2700</v>
      </c>
      <c r="M621" s="83" t="s">
        <v>2701</v>
      </c>
      <c r="N621" s="174" t="s">
        <v>30</v>
      </c>
      <c r="O621" s="1" t="str">
        <f t="shared" si="14"/>
        <v> </v>
      </c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0">
        <v>30</v>
      </c>
      <c r="B622" s="155" t="s">
        <v>2702</v>
      </c>
      <c r="C622" s="40" t="s">
        <v>2703</v>
      </c>
      <c r="D622" s="155" t="s">
        <v>2704</v>
      </c>
      <c r="E622" s="40">
        <v>7.65</v>
      </c>
      <c r="F622" s="40" t="s">
        <v>34</v>
      </c>
      <c r="G622" s="21" t="s">
        <v>71</v>
      </c>
      <c r="H622" s="42">
        <v>610000</v>
      </c>
      <c r="I622" s="42">
        <v>5</v>
      </c>
      <c r="J622" s="42">
        <f t="shared" si="13"/>
        <v>3050000</v>
      </c>
      <c r="K622" s="40">
        <v>187514155</v>
      </c>
      <c r="L622" s="86" t="s">
        <v>2705</v>
      </c>
      <c r="M622" s="83" t="s">
        <v>2706</v>
      </c>
      <c r="N622" s="174" t="s">
        <v>30</v>
      </c>
      <c r="O622" s="1" t="str">
        <f t="shared" si="14"/>
        <v> </v>
      </c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0">
        <v>31</v>
      </c>
      <c r="B623" s="155" t="s">
        <v>2707</v>
      </c>
      <c r="C623" s="40" t="s">
        <v>2708</v>
      </c>
      <c r="D623" s="155" t="s">
        <v>2699</v>
      </c>
      <c r="E623" s="40">
        <v>7.62</v>
      </c>
      <c r="F623" s="40" t="s">
        <v>34</v>
      </c>
      <c r="G623" s="21" t="s">
        <v>71</v>
      </c>
      <c r="H623" s="42">
        <v>610000</v>
      </c>
      <c r="I623" s="42">
        <v>5</v>
      </c>
      <c r="J623" s="42">
        <f t="shared" si="13"/>
        <v>3050000</v>
      </c>
      <c r="K623" s="40">
        <v>187582270</v>
      </c>
      <c r="L623" s="86" t="s">
        <v>2709</v>
      </c>
      <c r="M623" s="83" t="s">
        <v>2710</v>
      </c>
      <c r="N623" s="174" t="s">
        <v>30</v>
      </c>
      <c r="O623" s="1" t="str">
        <f t="shared" si="14"/>
        <v> </v>
      </c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0">
        <v>32</v>
      </c>
      <c r="B624" s="155" t="s">
        <v>2711</v>
      </c>
      <c r="C624" s="40" t="s">
        <v>2712</v>
      </c>
      <c r="D624" s="155" t="s">
        <v>2713</v>
      </c>
      <c r="E624" s="40">
        <v>7.61</v>
      </c>
      <c r="F624" s="40" t="s">
        <v>34</v>
      </c>
      <c r="G624" s="21" t="s">
        <v>71</v>
      </c>
      <c r="H624" s="42">
        <v>610000</v>
      </c>
      <c r="I624" s="42">
        <v>5</v>
      </c>
      <c r="J624" s="42">
        <f t="shared" si="13"/>
        <v>3050000</v>
      </c>
      <c r="K624" s="271">
        <v>187569518</v>
      </c>
      <c r="L624" s="86" t="s">
        <v>2714</v>
      </c>
      <c r="M624" s="83" t="s">
        <v>2715</v>
      </c>
      <c r="N624" s="174" t="s">
        <v>30</v>
      </c>
      <c r="O624" s="1" t="str">
        <f t="shared" si="14"/>
        <v> </v>
      </c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0">
        <v>33</v>
      </c>
      <c r="B625" s="155" t="s">
        <v>2716</v>
      </c>
      <c r="C625" s="40" t="s">
        <v>2717</v>
      </c>
      <c r="D625" s="155" t="s">
        <v>2684</v>
      </c>
      <c r="E625" s="40">
        <v>7.59</v>
      </c>
      <c r="F625" s="40" t="s">
        <v>71</v>
      </c>
      <c r="G625" s="21" t="s">
        <v>71</v>
      </c>
      <c r="H625" s="42">
        <v>610000</v>
      </c>
      <c r="I625" s="42">
        <v>5</v>
      </c>
      <c r="J625" s="42">
        <f t="shared" si="13"/>
        <v>3050000</v>
      </c>
      <c r="K625" s="40">
        <v>187678561</v>
      </c>
      <c r="L625" s="86" t="s">
        <v>2718</v>
      </c>
      <c r="M625" s="83" t="s">
        <v>2719</v>
      </c>
      <c r="N625" s="174" t="s">
        <v>30</v>
      </c>
      <c r="O625" s="1" t="str">
        <f t="shared" si="14"/>
        <v> </v>
      </c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0">
        <v>34</v>
      </c>
      <c r="B626" s="155" t="s">
        <v>2720</v>
      </c>
      <c r="C626" s="40" t="s">
        <v>2721</v>
      </c>
      <c r="D626" s="155" t="s">
        <v>2680</v>
      </c>
      <c r="E626" s="40">
        <v>7.58</v>
      </c>
      <c r="F626" s="40" t="s">
        <v>34</v>
      </c>
      <c r="G626" s="21" t="s">
        <v>71</v>
      </c>
      <c r="H626" s="42">
        <v>610000</v>
      </c>
      <c r="I626" s="42">
        <v>5</v>
      </c>
      <c r="J626" s="42">
        <f t="shared" si="13"/>
        <v>3050000</v>
      </c>
      <c r="K626" s="40">
        <v>187470253</v>
      </c>
      <c r="L626" s="86" t="s">
        <v>2722</v>
      </c>
      <c r="M626" s="83" t="s">
        <v>2723</v>
      </c>
      <c r="N626" s="174" t="s">
        <v>30</v>
      </c>
      <c r="O626" s="1" t="str">
        <f t="shared" si="14"/>
        <v> </v>
      </c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0">
        <v>35</v>
      </c>
      <c r="B627" s="155" t="s">
        <v>2724</v>
      </c>
      <c r="C627" s="40" t="s">
        <v>2725</v>
      </c>
      <c r="D627" s="155" t="s">
        <v>2726</v>
      </c>
      <c r="E627" s="40">
        <v>7.58</v>
      </c>
      <c r="F627" s="40" t="s">
        <v>34</v>
      </c>
      <c r="G627" s="21" t="s">
        <v>71</v>
      </c>
      <c r="H627" s="42">
        <v>610000</v>
      </c>
      <c r="I627" s="42">
        <v>5</v>
      </c>
      <c r="J627" s="42">
        <f t="shared" si="13"/>
        <v>3050000</v>
      </c>
      <c r="K627" s="40">
        <v>184193188</v>
      </c>
      <c r="L627" s="86" t="s">
        <v>2727</v>
      </c>
      <c r="M627" s="83" t="s">
        <v>2728</v>
      </c>
      <c r="N627" s="174" t="s">
        <v>30</v>
      </c>
      <c r="O627" s="1" t="str">
        <f t="shared" si="14"/>
        <v> </v>
      </c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0">
        <v>36</v>
      </c>
      <c r="B628" s="155" t="s">
        <v>2729</v>
      </c>
      <c r="C628" s="40" t="s">
        <v>2730</v>
      </c>
      <c r="D628" s="155" t="s">
        <v>2689</v>
      </c>
      <c r="E628" s="40">
        <v>7.55</v>
      </c>
      <c r="F628" s="40" t="s">
        <v>34</v>
      </c>
      <c r="G628" s="21" t="s">
        <v>71</v>
      </c>
      <c r="H628" s="42">
        <v>610000</v>
      </c>
      <c r="I628" s="42">
        <v>5</v>
      </c>
      <c r="J628" s="42">
        <f t="shared" si="13"/>
        <v>3050000</v>
      </c>
      <c r="K628" s="40">
        <v>187434303</v>
      </c>
      <c r="L628" s="86" t="s">
        <v>2731</v>
      </c>
      <c r="M628" s="83" t="s">
        <v>2732</v>
      </c>
      <c r="N628" s="174" t="s">
        <v>30</v>
      </c>
      <c r="O628" s="1" t="str">
        <f t="shared" si="14"/>
        <v> </v>
      </c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0">
        <v>37</v>
      </c>
      <c r="B629" s="155" t="s">
        <v>2733</v>
      </c>
      <c r="C629" s="40" t="s">
        <v>2734</v>
      </c>
      <c r="D629" s="155" t="s">
        <v>2684</v>
      </c>
      <c r="E629" s="40">
        <v>7.51</v>
      </c>
      <c r="F629" s="40" t="s">
        <v>71</v>
      </c>
      <c r="G629" s="21" t="s">
        <v>71</v>
      </c>
      <c r="H629" s="42">
        <v>610000</v>
      </c>
      <c r="I629" s="42">
        <v>5</v>
      </c>
      <c r="J629" s="42">
        <f t="shared" si="13"/>
        <v>3050000</v>
      </c>
      <c r="K629" s="40">
        <v>187609806</v>
      </c>
      <c r="L629" s="86" t="s">
        <v>2735</v>
      </c>
      <c r="M629" s="83" t="s">
        <v>2736</v>
      </c>
      <c r="N629" s="174" t="s">
        <v>30</v>
      </c>
      <c r="O629" s="1" t="str">
        <f t="shared" si="14"/>
        <v> </v>
      </c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0">
        <v>38</v>
      </c>
      <c r="B630" s="155" t="s">
        <v>563</v>
      </c>
      <c r="C630" s="40" t="s">
        <v>2737</v>
      </c>
      <c r="D630" s="155" t="s">
        <v>2738</v>
      </c>
      <c r="E630" s="40">
        <v>8.92</v>
      </c>
      <c r="F630" s="40" t="s">
        <v>34</v>
      </c>
      <c r="G630" s="21" t="s">
        <v>26</v>
      </c>
      <c r="H630" s="42">
        <v>670000</v>
      </c>
      <c r="I630" s="42">
        <v>5</v>
      </c>
      <c r="J630" s="42">
        <f t="shared" si="13"/>
        <v>3350000</v>
      </c>
      <c r="K630" s="40">
        <v>187638816</v>
      </c>
      <c r="L630" s="86" t="s">
        <v>2739</v>
      </c>
      <c r="M630" s="83" t="s">
        <v>2740</v>
      </c>
      <c r="N630" s="174" t="s">
        <v>30</v>
      </c>
      <c r="O630" s="1" t="str">
        <f t="shared" si="14"/>
        <v> </v>
      </c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0">
        <v>39</v>
      </c>
      <c r="B631" s="155" t="s">
        <v>2741</v>
      </c>
      <c r="C631" s="40" t="s">
        <v>2742</v>
      </c>
      <c r="D631" s="155" t="s">
        <v>2738</v>
      </c>
      <c r="E631" s="40">
        <v>8.75</v>
      </c>
      <c r="F631" s="40" t="s">
        <v>25</v>
      </c>
      <c r="G631" s="21" t="s">
        <v>26</v>
      </c>
      <c r="H631" s="42">
        <v>670000</v>
      </c>
      <c r="I631" s="42">
        <v>5</v>
      </c>
      <c r="J631" s="42">
        <f t="shared" si="13"/>
        <v>3350000</v>
      </c>
      <c r="K631" s="40">
        <v>187577667</v>
      </c>
      <c r="L631" s="86" t="s">
        <v>2743</v>
      </c>
      <c r="M631" s="83" t="s">
        <v>2744</v>
      </c>
      <c r="N631" s="174" t="s">
        <v>30</v>
      </c>
      <c r="O631" s="1" t="str">
        <f t="shared" si="14"/>
        <v> </v>
      </c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0">
        <v>40</v>
      </c>
      <c r="B632" s="155" t="s">
        <v>2745</v>
      </c>
      <c r="C632" s="40" t="s">
        <v>2746</v>
      </c>
      <c r="D632" s="155" t="s">
        <v>2738</v>
      </c>
      <c r="E632" s="40">
        <v>8.62</v>
      </c>
      <c r="F632" s="40" t="s">
        <v>34</v>
      </c>
      <c r="G632" s="21" t="s">
        <v>26</v>
      </c>
      <c r="H632" s="42">
        <v>670000</v>
      </c>
      <c r="I632" s="42">
        <v>5</v>
      </c>
      <c r="J632" s="42">
        <f t="shared" si="13"/>
        <v>3350000</v>
      </c>
      <c r="K632" s="40">
        <v>187648120</v>
      </c>
      <c r="L632" s="86" t="s">
        <v>2747</v>
      </c>
      <c r="M632" s="199" t="s">
        <v>2748</v>
      </c>
      <c r="N632" s="174" t="s">
        <v>30</v>
      </c>
      <c r="O632" s="1" t="str">
        <f t="shared" si="14"/>
        <v> </v>
      </c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0">
        <v>41</v>
      </c>
      <c r="B633" s="155" t="s">
        <v>2749</v>
      </c>
      <c r="C633" s="40" t="s">
        <v>2750</v>
      </c>
      <c r="D633" s="155" t="s">
        <v>2751</v>
      </c>
      <c r="E633" s="40">
        <v>8.58</v>
      </c>
      <c r="F633" s="40" t="s">
        <v>34</v>
      </c>
      <c r="G633" s="21" t="s">
        <v>26</v>
      </c>
      <c r="H633" s="42">
        <v>670000</v>
      </c>
      <c r="I633" s="42">
        <v>5</v>
      </c>
      <c r="J633" s="42">
        <f t="shared" si="13"/>
        <v>3350000</v>
      </c>
      <c r="K633" s="40">
        <v>184204252</v>
      </c>
      <c r="L633" s="83">
        <v>972893283</v>
      </c>
      <c r="M633" s="199" t="s">
        <v>2752</v>
      </c>
      <c r="N633" s="174" t="s">
        <v>30</v>
      </c>
      <c r="O633" s="1" t="str">
        <f t="shared" si="14"/>
        <v> </v>
      </c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0">
        <v>42</v>
      </c>
      <c r="B634" s="82" t="s">
        <v>2753</v>
      </c>
      <c r="C634" s="272" t="s">
        <v>2754</v>
      </c>
      <c r="D634" s="155" t="s">
        <v>2755</v>
      </c>
      <c r="E634" s="40">
        <v>33.46</v>
      </c>
      <c r="F634" s="40" t="s">
        <v>34</v>
      </c>
      <c r="G634" s="21" t="s">
        <v>26</v>
      </c>
      <c r="H634" s="42">
        <v>670000</v>
      </c>
      <c r="I634" s="42">
        <v>5</v>
      </c>
      <c r="J634" s="42">
        <f t="shared" si="13"/>
        <v>3350000</v>
      </c>
      <c r="K634" s="40">
        <v>187757781</v>
      </c>
      <c r="L634" s="86" t="s">
        <v>2756</v>
      </c>
      <c r="M634" s="189" t="s">
        <v>2757</v>
      </c>
      <c r="N634" s="174" t="s">
        <v>30</v>
      </c>
      <c r="O634" s="1" t="str">
        <f t="shared" si="14"/>
        <v> </v>
      </c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0">
        <v>43</v>
      </c>
      <c r="B635" s="82" t="s">
        <v>2758</v>
      </c>
      <c r="C635" s="40" t="s">
        <v>2759</v>
      </c>
      <c r="D635" s="155" t="s">
        <v>2755</v>
      </c>
      <c r="E635" s="40">
        <v>31.46</v>
      </c>
      <c r="F635" s="40" t="s">
        <v>34</v>
      </c>
      <c r="G635" s="21" t="s">
        <v>71</v>
      </c>
      <c r="H635" s="42">
        <v>610000</v>
      </c>
      <c r="I635" s="42">
        <v>5</v>
      </c>
      <c r="J635" s="42">
        <f t="shared" si="13"/>
        <v>3050000</v>
      </c>
      <c r="K635" s="40">
        <v>184347138</v>
      </c>
      <c r="L635" s="86" t="s">
        <v>2760</v>
      </c>
      <c r="M635" s="189" t="s">
        <v>2761</v>
      </c>
      <c r="N635" s="174" t="s">
        <v>30</v>
      </c>
      <c r="O635" s="1" t="str">
        <f t="shared" si="14"/>
        <v> </v>
      </c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0">
        <v>44</v>
      </c>
      <c r="B636" s="82" t="s">
        <v>2762</v>
      </c>
      <c r="C636" s="40" t="s">
        <v>2763</v>
      </c>
      <c r="D636" s="155" t="s">
        <v>2755</v>
      </c>
      <c r="E636" s="40">
        <v>3.66</v>
      </c>
      <c r="F636" s="40" t="s">
        <v>34</v>
      </c>
      <c r="G636" s="21" t="s">
        <v>71</v>
      </c>
      <c r="H636" s="42">
        <v>610000</v>
      </c>
      <c r="I636" s="42">
        <v>5</v>
      </c>
      <c r="J636" s="42">
        <f t="shared" si="13"/>
        <v>3050000</v>
      </c>
      <c r="K636" s="40">
        <v>187442308</v>
      </c>
      <c r="L636" s="86" t="s">
        <v>2764</v>
      </c>
      <c r="M636" s="189" t="s">
        <v>2765</v>
      </c>
      <c r="N636" s="174" t="s">
        <v>30</v>
      </c>
      <c r="O636" s="1" t="str">
        <f t="shared" si="14"/>
        <v> </v>
      </c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6"/>
      <c r="B637" s="273" t="s">
        <v>2766</v>
      </c>
      <c r="C637" s="139"/>
      <c r="D637" s="46"/>
      <c r="E637" s="46"/>
      <c r="F637" s="274" t="s">
        <v>595</v>
      </c>
      <c r="G637" s="2"/>
      <c r="H637" s="275">
        <f>SUM(H593:H636)</f>
        <v>28220000</v>
      </c>
      <c r="I637" s="276"/>
      <c r="J637" s="277">
        <f>SUM(J593:J636)</f>
        <v>141100000</v>
      </c>
      <c r="K637" s="123"/>
      <c r="L637" s="123"/>
      <c r="M637" s="139"/>
      <c r="N637" s="139"/>
      <c r="O637" s="1">
        <f t="shared" si="14"/>
      </c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118"/>
      <c r="D638" s="4"/>
      <c r="E638" s="4"/>
      <c r="F638" s="4"/>
      <c r="G638" s="4"/>
      <c r="H638" s="4"/>
      <c r="I638" s="118"/>
      <c r="J638" s="4"/>
      <c r="K638" s="4"/>
      <c r="L638" s="118"/>
      <c r="M638" s="119"/>
      <c r="N638" s="118"/>
      <c r="O638" s="1">
        <f t="shared" si="14"/>
      </c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customHeight="1">
      <c r="A639" s="278" t="s">
        <v>2767</v>
      </c>
      <c r="B639" s="278"/>
      <c r="C639" s="279"/>
      <c r="D639" s="5"/>
      <c r="E639" s="5"/>
      <c r="F639" s="5"/>
      <c r="G639" s="5"/>
      <c r="H639" s="5"/>
      <c r="I639" s="5"/>
      <c r="J639" s="5"/>
      <c r="K639" s="5"/>
      <c r="L639" s="16"/>
      <c r="M639" s="3"/>
      <c r="N639" s="280"/>
      <c r="O639" s="1">
        <f t="shared" si="14"/>
      </c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</row>
    <row r="640" spans="1:26" ht="47.25" customHeight="1">
      <c r="A640" s="111" t="s">
        <v>8</v>
      </c>
      <c r="B640" s="111" t="s">
        <v>9</v>
      </c>
      <c r="C640" s="111" t="s">
        <v>10</v>
      </c>
      <c r="D640" s="111" t="s">
        <v>11</v>
      </c>
      <c r="E640" s="111" t="s">
        <v>12</v>
      </c>
      <c r="F640" s="111" t="s">
        <v>13</v>
      </c>
      <c r="G640" s="18" t="s">
        <v>14</v>
      </c>
      <c r="H640" s="111" t="s">
        <v>15</v>
      </c>
      <c r="I640" s="18" t="s">
        <v>16</v>
      </c>
      <c r="J640" s="111" t="s">
        <v>597</v>
      </c>
      <c r="K640" s="112" t="s">
        <v>18</v>
      </c>
      <c r="L640" s="112" t="s">
        <v>101</v>
      </c>
      <c r="M640" s="112" t="s">
        <v>102</v>
      </c>
      <c r="N640" s="112" t="s">
        <v>103</v>
      </c>
      <c r="O640" s="1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customHeight="1">
      <c r="A641" s="26">
        <v>1</v>
      </c>
      <c r="B641" s="82" t="s">
        <v>2768</v>
      </c>
      <c r="C641" s="40" t="s">
        <v>2769</v>
      </c>
      <c r="D641" s="155" t="s">
        <v>2770</v>
      </c>
      <c r="E641" s="40">
        <v>8.38</v>
      </c>
      <c r="F641" s="40" t="s">
        <v>25</v>
      </c>
      <c r="G641" s="47" t="s">
        <v>26</v>
      </c>
      <c r="H641" s="42">
        <v>670000</v>
      </c>
      <c r="I641" s="113">
        <v>5</v>
      </c>
      <c r="J641" s="281">
        <f aca="true" t="shared" si="15" ref="J641:J663">H641*5</f>
        <v>3350000</v>
      </c>
      <c r="K641" s="282">
        <v>187491572</v>
      </c>
      <c r="L641" s="130" t="s">
        <v>2771</v>
      </c>
      <c r="M641" s="130" t="s">
        <v>2772</v>
      </c>
      <c r="N641" s="283" t="s">
        <v>30</v>
      </c>
      <c r="O641" s="1" t="str">
        <f aca="true" t="shared" si="16" ref="O641:O665">IF(M641="","",IF(LEFT(M641,3)="711"," ","dang ky lai TK"))</f>
        <v> </v>
      </c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customHeight="1">
      <c r="A642" s="26">
        <v>2</v>
      </c>
      <c r="B642" s="82" t="s">
        <v>2773</v>
      </c>
      <c r="C642" s="40" t="s">
        <v>2774</v>
      </c>
      <c r="D642" s="155" t="s">
        <v>2775</v>
      </c>
      <c r="E642" s="40">
        <v>8.94</v>
      </c>
      <c r="F642" s="40" t="s">
        <v>25</v>
      </c>
      <c r="G642" s="47" t="s">
        <v>26</v>
      </c>
      <c r="H642" s="42">
        <v>670000</v>
      </c>
      <c r="I642" s="113">
        <v>5</v>
      </c>
      <c r="J642" s="281">
        <f t="shared" si="15"/>
        <v>3350000</v>
      </c>
      <c r="K642" s="282">
        <v>184049778</v>
      </c>
      <c r="L642" s="130" t="s">
        <v>2776</v>
      </c>
      <c r="M642" s="130" t="s">
        <v>2777</v>
      </c>
      <c r="N642" s="283" t="s">
        <v>30</v>
      </c>
      <c r="O642" s="1" t="str">
        <f t="shared" si="16"/>
        <v> </v>
      </c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customHeight="1">
      <c r="A643" s="26">
        <v>3</v>
      </c>
      <c r="B643" s="82" t="s">
        <v>2778</v>
      </c>
      <c r="C643" s="40" t="s">
        <v>2779</v>
      </c>
      <c r="D643" s="155" t="s">
        <v>2780</v>
      </c>
      <c r="E643" s="40">
        <v>8.51</v>
      </c>
      <c r="F643" s="40" t="s">
        <v>34</v>
      </c>
      <c r="G643" s="47" t="s">
        <v>26</v>
      </c>
      <c r="H643" s="42">
        <v>670000</v>
      </c>
      <c r="I643" s="113">
        <v>5</v>
      </c>
      <c r="J643" s="281">
        <f t="shared" si="15"/>
        <v>3350000</v>
      </c>
      <c r="K643" s="282">
        <v>187378513</v>
      </c>
      <c r="L643" s="130" t="s">
        <v>2781</v>
      </c>
      <c r="M643" s="130" t="s">
        <v>2782</v>
      </c>
      <c r="N643" s="283" t="s">
        <v>30</v>
      </c>
      <c r="O643" s="1" t="str">
        <f t="shared" si="16"/>
        <v> </v>
      </c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customHeight="1">
      <c r="A644" s="26">
        <v>4</v>
      </c>
      <c r="B644" s="82" t="s">
        <v>91</v>
      </c>
      <c r="C644" s="40" t="s">
        <v>2783</v>
      </c>
      <c r="D644" s="155" t="s">
        <v>2780</v>
      </c>
      <c r="E644" s="40">
        <v>8.42</v>
      </c>
      <c r="F644" s="40" t="s">
        <v>25</v>
      </c>
      <c r="G644" s="47" t="s">
        <v>26</v>
      </c>
      <c r="H644" s="42">
        <v>670000</v>
      </c>
      <c r="I644" s="113">
        <v>5</v>
      </c>
      <c r="J644" s="281">
        <f t="shared" si="15"/>
        <v>3350000</v>
      </c>
      <c r="K644" s="282">
        <v>184207725</v>
      </c>
      <c r="L644" s="130" t="s">
        <v>2784</v>
      </c>
      <c r="M644" s="130" t="s">
        <v>2785</v>
      </c>
      <c r="N644" s="283" t="s">
        <v>30</v>
      </c>
      <c r="O644" s="1" t="str">
        <f t="shared" si="16"/>
        <v> </v>
      </c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customHeight="1">
      <c r="A645" s="26">
        <v>5</v>
      </c>
      <c r="B645" s="82" t="s">
        <v>2786</v>
      </c>
      <c r="C645" s="40" t="s">
        <v>2787</v>
      </c>
      <c r="D645" s="155" t="s">
        <v>2775</v>
      </c>
      <c r="E645" s="40">
        <v>8.14</v>
      </c>
      <c r="F645" s="40" t="s">
        <v>71</v>
      </c>
      <c r="G645" s="47" t="s">
        <v>71</v>
      </c>
      <c r="H645" s="42">
        <v>610000</v>
      </c>
      <c r="I645" s="113">
        <v>5</v>
      </c>
      <c r="J645" s="281">
        <f t="shared" si="15"/>
        <v>3050000</v>
      </c>
      <c r="K645" s="282">
        <v>187491287</v>
      </c>
      <c r="L645" s="130" t="s">
        <v>2788</v>
      </c>
      <c r="M645" s="130" t="s">
        <v>2789</v>
      </c>
      <c r="N645" s="283" t="s">
        <v>30</v>
      </c>
      <c r="O645" s="1" t="str">
        <f t="shared" si="16"/>
        <v> </v>
      </c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customHeight="1">
      <c r="A646" s="26">
        <v>6</v>
      </c>
      <c r="B646" s="82" t="s">
        <v>2790</v>
      </c>
      <c r="C646" s="40" t="s">
        <v>2791</v>
      </c>
      <c r="D646" s="155" t="s">
        <v>2780</v>
      </c>
      <c r="E646" s="40">
        <v>7.94</v>
      </c>
      <c r="F646" s="40" t="s">
        <v>34</v>
      </c>
      <c r="G646" s="47" t="s">
        <v>71</v>
      </c>
      <c r="H646" s="42">
        <v>610000</v>
      </c>
      <c r="I646" s="113">
        <v>5</v>
      </c>
      <c r="J646" s="281">
        <f t="shared" si="15"/>
        <v>3050000</v>
      </c>
      <c r="K646" s="282">
        <v>184227395</v>
      </c>
      <c r="L646" s="130" t="s">
        <v>2792</v>
      </c>
      <c r="M646" s="130" t="s">
        <v>2793</v>
      </c>
      <c r="N646" s="283" t="s">
        <v>30</v>
      </c>
      <c r="O646" s="1" t="str">
        <f t="shared" si="16"/>
        <v> </v>
      </c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customHeight="1">
      <c r="A647" s="26">
        <v>7</v>
      </c>
      <c r="B647" s="82" t="s">
        <v>2794</v>
      </c>
      <c r="C647" s="40" t="s">
        <v>2795</v>
      </c>
      <c r="D647" s="155" t="s">
        <v>2796</v>
      </c>
      <c r="E647" s="40">
        <v>8.29</v>
      </c>
      <c r="F647" s="40" t="s">
        <v>34</v>
      </c>
      <c r="G647" s="47" t="s">
        <v>26</v>
      </c>
      <c r="H647" s="42">
        <v>670000</v>
      </c>
      <c r="I647" s="113">
        <v>5</v>
      </c>
      <c r="J647" s="281">
        <f t="shared" si="15"/>
        <v>3350000</v>
      </c>
      <c r="K647" s="282">
        <v>184216132</v>
      </c>
      <c r="L647" s="130" t="s">
        <v>2797</v>
      </c>
      <c r="M647" s="130" t="s">
        <v>2798</v>
      </c>
      <c r="N647" s="283" t="s">
        <v>30</v>
      </c>
      <c r="O647" s="1" t="str">
        <f t="shared" si="16"/>
        <v> </v>
      </c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customHeight="1">
      <c r="A648" s="26">
        <v>8</v>
      </c>
      <c r="B648" s="82" t="s">
        <v>2799</v>
      </c>
      <c r="C648" s="40" t="s">
        <v>2800</v>
      </c>
      <c r="D648" s="155" t="s">
        <v>2796</v>
      </c>
      <c r="E648" s="40">
        <v>8.01</v>
      </c>
      <c r="F648" s="40" t="s">
        <v>34</v>
      </c>
      <c r="G648" s="47" t="s">
        <v>26</v>
      </c>
      <c r="H648" s="42">
        <v>670000</v>
      </c>
      <c r="I648" s="113">
        <v>5</v>
      </c>
      <c r="J648" s="281">
        <f t="shared" si="15"/>
        <v>3350000</v>
      </c>
      <c r="K648" s="282">
        <v>187491308</v>
      </c>
      <c r="L648" s="130" t="s">
        <v>2801</v>
      </c>
      <c r="M648" s="130" t="s">
        <v>2802</v>
      </c>
      <c r="N648" s="283" t="s">
        <v>30</v>
      </c>
      <c r="O648" s="1" t="str">
        <f t="shared" si="16"/>
        <v> </v>
      </c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customHeight="1">
      <c r="A649" s="26">
        <v>9</v>
      </c>
      <c r="B649" s="284" t="s">
        <v>1014</v>
      </c>
      <c r="C649" s="40" t="s">
        <v>2803</v>
      </c>
      <c r="D649" s="155" t="s">
        <v>2796</v>
      </c>
      <c r="E649" s="40" t="s">
        <v>2804</v>
      </c>
      <c r="F649" s="40" t="s">
        <v>34</v>
      </c>
      <c r="G649" s="47" t="s">
        <v>71</v>
      </c>
      <c r="H649" s="42">
        <v>610000</v>
      </c>
      <c r="I649" s="113">
        <v>5</v>
      </c>
      <c r="J649" s="285">
        <f t="shared" si="15"/>
        <v>3050000</v>
      </c>
      <c r="K649" s="282">
        <v>1875534406</v>
      </c>
      <c r="L649" s="130" t="s">
        <v>2805</v>
      </c>
      <c r="M649" s="130" t="s">
        <v>2806</v>
      </c>
      <c r="N649" s="283" t="s">
        <v>30</v>
      </c>
      <c r="O649" s="1" t="str">
        <f t="shared" si="16"/>
        <v> </v>
      </c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spans="1:26" ht="15" customHeight="1">
      <c r="A650" s="286">
        <v>10</v>
      </c>
      <c r="B650" s="287" t="s">
        <v>2807</v>
      </c>
      <c r="C650" s="233" t="s">
        <v>2808</v>
      </c>
      <c r="D650" s="232" t="s">
        <v>2809</v>
      </c>
      <c r="E650" s="233">
        <v>8.51</v>
      </c>
      <c r="F650" s="233" t="s">
        <v>25</v>
      </c>
      <c r="G650" s="288" t="s">
        <v>26</v>
      </c>
      <c r="H650" s="234">
        <v>670000</v>
      </c>
      <c r="I650" s="231">
        <v>5</v>
      </c>
      <c r="J650" s="289">
        <f t="shared" si="15"/>
        <v>3350000</v>
      </c>
      <c r="K650" s="290">
        <v>184087499</v>
      </c>
      <c r="L650" s="291" t="s">
        <v>2810</v>
      </c>
      <c r="M650" s="292" t="s">
        <v>2811</v>
      </c>
      <c r="N650" s="293" t="s">
        <v>30</v>
      </c>
      <c r="O650" s="238" t="str">
        <f t="shared" si="16"/>
        <v> </v>
      </c>
      <c r="P650" s="294"/>
      <c r="Q650" s="294"/>
      <c r="R650" s="294"/>
      <c r="S650" s="294"/>
      <c r="T650" s="294"/>
      <c r="U650" s="294"/>
      <c r="V650" s="294"/>
      <c r="W650" s="294"/>
      <c r="X650" s="294"/>
      <c r="Y650" s="294"/>
      <c r="Z650" s="294"/>
    </row>
    <row r="651" spans="1:26" ht="15" customHeight="1">
      <c r="A651" s="286">
        <v>11</v>
      </c>
      <c r="B651" s="287" t="s">
        <v>2812</v>
      </c>
      <c r="C651" s="233" t="s">
        <v>2813</v>
      </c>
      <c r="D651" s="232" t="s">
        <v>2809</v>
      </c>
      <c r="E651" s="233">
        <v>8.34</v>
      </c>
      <c r="F651" s="233" t="s">
        <v>25</v>
      </c>
      <c r="G651" s="295" t="s">
        <v>26</v>
      </c>
      <c r="H651" s="234">
        <v>670000</v>
      </c>
      <c r="I651" s="231">
        <v>5</v>
      </c>
      <c r="J651" s="289">
        <f t="shared" si="15"/>
        <v>3350000</v>
      </c>
      <c r="K651" s="296">
        <v>187315916</v>
      </c>
      <c r="L651" s="291" t="s">
        <v>2814</v>
      </c>
      <c r="M651" s="291" t="s">
        <v>2815</v>
      </c>
      <c r="N651" s="293" t="s">
        <v>30</v>
      </c>
      <c r="O651" s="238" t="str">
        <f t="shared" si="16"/>
        <v> </v>
      </c>
      <c r="P651" s="294"/>
      <c r="Q651" s="294"/>
      <c r="R651" s="294"/>
      <c r="S651" s="294"/>
      <c r="T651" s="294"/>
      <c r="U651" s="294"/>
      <c r="V651" s="294"/>
      <c r="W651" s="294"/>
      <c r="X651" s="294"/>
      <c r="Y651" s="294"/>
      <c r="Z651" s="294"/>
    </row>
    <row r="652" spans="1:26" ht="15" customHeight="1">
      <c r="A652" s="286">
        <v>12</v>
      </c>
      <c r="B652" s="287" t="s">
        <v>2816</v>
      </c>
      <c r="C652" s="233" t="s">
        <v>2817</v>
      </c>
      <c r="D652" s="232" t="s">
        <v>2809</v>
      </c>
      <c r="E652" s="233">
        <v>8.19</v>
      </c>
      <c r="F652" s="233" t="s">
        <v>34</v>
      </c>
      <c r="G652" s="295" t="s">
        <v>26</v>
      </c>
      <c r="H652" s="234">
        <v>670000</v>
      </c>
      <c r="I652" s="231">
        <v>5</v>
      </c>
      <c r="J652" s="289">
        <f t="shared" si="15"/>
        <v>3350000</v>
      </c>
      <c r="K652" s="296">
        <v>187535083</v>
      </c>
      <c r="L652" s="291" t="s">
        <v>2818</v>
      </c>
      <c r="M652" s="291" t="s">
        <v>2819</v>
      </c>
      <c r="N652" s="293" t="s">
        <v>30</v>
      </c>
      <c r="O652" s="238" t="str">
        <f t="shared" si="16"/>
        <v> </v>
      </c>
      <c r="P652" s="294"/>
      <c r="Q652" s="294"/>
      <c r="R652" s="294"/>
      <c r="S652" s="294"/>
      <c r="T652" s="294"/>
      <c r="U652" s="294"/>
      <c r="V652" s="294"/>
      <c r="W652" s="294"/>
      <c r="X652" s="294"/>
      <c r="Y652" s="294"/>
      <c r="Z652" s="294"/>
    </row>
    <row r="653" spans="1:26" ht="15" customHeight="1">
      <c r="A653" s="286">
        <v>13</v>
      </c>
      <c r="B653" s="287" t="s">
        <v>2820</v>
      </c>
      <c r="C653" s="233" t="s">
        <v>2821</v>
      </c>
      <c r="D653" s="232" t="s">
        <v>2822</v>
      </c>
      <c r="E653" s="233">
        <v>8.47</v>
      </c>
      <c r="F653" s="233" t="s">
        <v>34</v>
      </c>
      <c r="G653" s="295" t="s">
        <v>26</v>
      </c>
      <c r="H653" s="234">
        <v>670000</v>
      </c>
      <c r="I653" s="231">
        <v>5</v>
      </c>
      <c r="J653" s="289">
        <f t="shared" si="15"/>
        <v>3350000</v>
      </c>
      <c r="K653" s="296">
        <v>187502137</v>
      </c>
      <c r="L653" s="291" t="s">
        <v>2823</v>
      </c>
      <c r="M653" s="291" t="s">
        <v>2824</v>
      </c>
      <c r="N653" s="293" t="s">
        <v>30</v>
      </c>
      <c r="O653" s="238" t="str">
        <f t="shared" si="16"/>
        <v> </v>
      </c>
      <c r="P653" s="294"/>
      <c r="Q653" s="294"/>
      <c r="R653" s="294"/>
      <c r="S653" s="294"/>
      <c r="T653" s="294"/>
      <c r="U653" s="294"/>
      <c r="V653" s="294"/>
      <c r="W653" s="294"/>
      <c r="X653" s="294"/>
      <c r="Y653" s="294"/>
      <c r="Z653" s="294"/>
    </row>
    <row r="654" spans="1:26" ht="15" customHeight="1">
      <c r="A654" s="286">
        <v>14</v>
      </c>
      <c r="B654" s="287" t="s">
        <v>2825</v>
      </c>
      <c r="C654" s="233" t="s">
        <v>2826</v>
      </c>
      <c r="D654" s="232" t="s">
        <v>2827</v>
      </c>
      <c r="E654" s="233">
        <v>7.46</v>
      </c>
      <c r="F654" s="233" t="s">
        <v>34</v>
      </c>
      <c r="G654" s="288" t="s">
        <v>71</v>
      </c>
      <c r="H654" s="234">
        <v>610000</v>
      </c>
      <c r="I654" s="231">
        <v>5</v>
      </c>
      <c r="J654" s="289">
        <f t="shared" si="15"/>
        <v>3050000</v>
      </c>
      <c r="K654" s="290">
        <v>184062915</v>
      </c>
      <c r="L654" s="291" t="s">
        <v>2828</v>
      </c>
      <c r="M654" s="292" t="s">
        <v>2829</v>
      </c>
      <c r="N654" s="293" t="s">
        <v>30</v>
      </c>
      <c r="O654" s="238" t="str">
        <f t="shared" si="16"/>
        <v> </v>
      </c>
      <c r="P654" s="294"/>
      <c r="Q654" s="294"/>
      <c r="R654" s="294"/>
      <c r="S654" s="294"/>
      <c r="T654" s="294"/>
      <c r="U654" s="294"/>
      <c r="V654" s="294"/>
      <c r="W654" s="294"/>
      <c r="X654" s="294"/>
      <c r="Y654" s="294"/>
      <c r="Z654" s="294"/>
    </row>
    <row r="655" spans="1:26" ht="15" customHeight="1">
      <c r="A655" s="286">
        <v>15</v>
      </c>
      <c r="B655" s="287" t="s">
        <v>2830</v>
      </c>
      <c r="C655" s="233" t="s">
        <v>2831</v>
      </c>
      <c r="D655" s="232" t="s">
        <v>2827</v>
      </c>
      <c r="E655" s="233">
        <v>7.38</v>
      </c>
      <c r="F655" s="233" t="s">
        <v>34</v>
      </c>
      <c r="G655" s="295" t="s">
        <v>71</v>
      </c>
      <c r="H655" s="234">
        <v>610000</v>
      </c>
      <c r="I655" s="231">
        <v>5</v>
      </c>
      <c r="J655" s="289">
        <f t="shared" si="15"/>
        <v>3050000</v>
      </c>
      <c r="K655" s="296">
        <v>184279283</v>
      </c>
      <c r="L655" s="291" t="s">
        <v>2832</v>
      </c>
      <c r="M655" s="291" t="s">
        <v>2833</v>
      </c>
      <c r="N655" s="293" t="s">
        <v>30</v>
      </c>
      <c r="O655" s="238" t="str">
        <f t="shared" si="16"/>
        <v> </v>
      </c>
      <c r="P655" s="294"/>
      <c r="Q655" s="294"/>
      <c r="R655" s="294"/>
      <c r="S655" s="294"/>
      <c r="T655" s="294"/>
      <c r="U655" s="294"/>
      <c r="V655" s="294"/>
      <c r="W655" s="294"/>
      <c r="X655" s="294"/>
      <c r="Y655" s="294"/>
      <c r="Z655" s="294"/>
    </row>
    <row r="656" spans="1:26" ht="15" customHeight="1">
      <c r="A656" s="286">
        <v>16</v>
      </c>
      <c r="B656" s="287" t="s">
        <v>2834</v>
      </c>
      <c r="C656" s="233" t="s">
        <v>2835</v>
      </c>
      <c r="D656" s="232" t="s">
        <v>2827</v>
      </c>
      <c r="E656" s="233">
        <v>7.37</v>
      </c>
      <c r="F656" s="233" t="s">
        <v>34</v>
      </c>
      <c r="G656" s="295" t="s">
        <v>71</v>
      </c>
      <c r="H656" s="234">
        <v>610000</v>
      </c>
      <c r="I656" s="231">
        <v>5</v>
      </c>
      <c r="J656" s="289">
        <f t="shared" si="15"/>
        <v>3050000</v>
      </c>
      <c r="K656" s="296">
        <v>187547326</v>
      </c>
      <c r="L656" s="291" t="s">
        <v>2836</v>
      </c>
      <c r="M656" s="291" t="s">
        <v>2837</v>
      </c>
      <c r="N656" s="293" t="s">
        <v>30</v>
      </c>
      <c r="O656" s="238" t="str">
        <f t="shared" si="16"/>
        <v> </v>
      </c>
      <c r="P656" s="294"/>
      <c r="Q656" s="294"/>
      <c r="R656" s="294"/>
      <c r="S656" s="294"/>
      <c r="T656" s="294"/>
      <c r="U656" s="294"/>
      <c r="V656" s="294"/>
      <c r="W656" s="294"/>
      <c r="X656" s="294"/>
      <c r="Y656" s="294"/>
      <c r="Z656" s="294"/>
    </row>
    <row r="657" spans="1:26" ht="15" customHeight="1">
      <c r="A657" s="286">
        <v>17</v>
      </c>
      <c r="B657" s="287" t="s">
        <v>2838</v>
      </c>
      <c r="C657" s="233" t="s">
        <v>2839</v>
      </c>
      <c r="D657" s="232" t="s">
        <v>2840</v>
      </c>
      <c r="E657" s="233">
        <v>7.14</v>
      </c>
      <c r="F657" s="233" t="s">
        <v>34</v>
      </c>
      <c r="G657" s="295" t="s">
        <v>71</v>
      </c>
      <c r="H657" s="234">
        <v>610000</v>
      </c>
      <c r="I657" s="231">
        <v>5</v>
      </c>
      <c r="J657" s="289">
        <f t="shared" si="15"/>
        <v>3050000</v>
      </c>
      <c r="K657" s="296">
        <v>187332977</v>
      </c>
      <c r="L657" s="291" t="s">
        <v>2841</v>
      </c>
      <c r="M657" s="291" t="s">
        <v>2842</v>
      </c>
      <c r="N657" s="293" t="s">
        <v>30</v>
      </c>
      <c r="O657" s="238" t="str">
        <f t="shared" si="16"/>
        <v> </v>
      </c>
      <c r="P657" s="294"/>
      <c r="Q657" s="294"/>
      <c r="R657" s="294"/>
      <c r="S657" s="294"/>
      <c r="T657" s="294"/>
      <c r="U657" s="294"/>
      <c r="V657" s="294"/>
      <c r="W657" s="294"/>
      <c r="X657" s="294"/>
      <c r="Y657" s="294"/>
      <c r="Z657" s="294"/>
    </row>
    <row r="658" spans="1:26" ht="15" customHeight="1">
      <c r="A658" s="286">
        <v>18</v>
      </c>
      <c r="B658" s="287" t="s">
        <v>2843</v>
      </c>
      <c r="C658" s="233" t="s">
        <v>2844</v>
      </c>
      <c r="D658" s="232" t="s">
        <v>2845</v>
      </c>
      <c r="E658" s="233">
        <v>7.66</v>
      </c>
      <c r="F658" s="233" t="s">
        <v>34</v>
      </c>
      <c r="G658" s="288" t="s">
        <v>71</v>
      </c>
      <c r="H658" s="234">
        <v>610000</v>
      </c>
      <c r="I658" s="231">
        <v>5</v>
      </c>
      <c r="J658" s="289">
        <f t="shared" si="15"/>
        <v>3050000</v>
      </c>
      <c r="K658" s="290">
        <v>187468136</v>
      </c>
      <c r="L658" s="291" t="s">
        <v>2846</v>
      </c>
      <c r="M658" s="292" t="s">
        <v>2847</v>
      </c>
      <c r="N658" s="293" t="s">
        <v>30</v>
      </c>
      <c r="O658" s="238" t="str">
        <f t="shared" si="16"/>
        <v> </v>
      </c>
      <c r="P658" s="294"/>
      <c r="Q658" s="294"/>
      <c r="R658" s="294"/>
      <c r="S658" s="294"/>
      <c r="T658" s="294"/>
      <c r="U658" s="294"/>
      <c r="V658" s="294"/>
      <c r="W658" s="294"/>
      <c r="X658" s="294"/>
      <c r="Y658" s="294"/>
      <c r="Z658" s="294"/>
    </row>
    <row r="659" spans="1:26" ht="15" customHeight="1">
      <c r="A659" s="26">
        <v>19</v>
      </c>
      <c r="B659" s="82" t="s">
        <v>2848</v>
      </c>
      <c r="C659" s="40" t="s">
        <v>2849</v>
      </c>
      <c r="D659" s="155" t="s">
        <v>2845</v>
      </c>
      <c r="E659" s="40">
        <v>7.62</v>
      </c>
      <c r="F659" s="40" t="s">
        <v>34</v>
      </c>
      <c r="G659" s="47" t="s">
        <v>71</v>
      </c>
      <c r="H659" s="42">
        <v>610000</v>
      </c>
      <c r="I659" s="113">
        <v>5</v>
      </c>
      <c r="J659" s="281">
        <f t="shared" si="15"/>
        <v>3050000</v>
      </c>
      <c r="K659" s="282">
        <v>187431179</v>
      </c>
      <c r="L659" s="130" t="s">
        <v>2850</v>
      </c>
      <c r="M659" s="130" t="s">
        <v>2851</v>
      </c>
      <c r="N659" s="283" t="s">
        <v>30</v>
      </c>
      <c r="O659" s="1" t="str">
        <f t="shared" si="16"/>
        <v> </v>
      </c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customHeight="1">
      <c r="A660" s="26">
        <v>20</v>
      </c>
      <c r="B660" s="82" t="s">
        <v>259</v>
      </c>
      <c r="C660" s="40" t="s">
        <v>2852</v>
      </c>
      <c r="D660" s="155" t="s">
        <v>2853</v>
      </c>
      <c r="E660" s="40">
        <v>7.56</v>
      </c>
      <c r="F660" s="40" t="s">
        <v>34</v>
      </c>
      <c r="G660" s="47" t="s">
        <v>71</v>
      </c>
      <c r="H660" s="42">
        <v>610000</v>
      </c>
      <c r="I660" s="113">
        <v>5</v>
      </c>
      <c r="J660" s="281">
        <f t="shared" si="15"/>
        <v>3050000</v>
      </c>
      <c r="K660" s="282">
        <v>187662234</v>
      </c>
      <c r="L660" s="130" t="s">
        <v>2854</v>
      </c>
      <c r="M660" s="130" t="s">
        <v>2855</v>
      </c>
      <c r="N660" s="283" t="s">
        <v>30</v>
      </c>
      <c r="O660" s="1" t="str">
        <f t="shared" si="16"/>
        <v> </v>
      </c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customHeight="1">
      <c r="A661" s="26">
        <v>21</v>
      </c>
      <c r="B661" s="82" t="s">
        <v>2856</v>
      </c>
      <c r="C661" s="40" t="s">
        <v>2857</v>
      </c>
      <c r="D661" s="155" t="s">
        <v>2858</v>
      </c>
      <c r="E661" s="40">
        <v>8.12</v>
      </c>
      <c r="F661" s="40" t="s">
        <v>25</v>
      </c>
      <c r="G661" s="47" t="s">
        <v>26</v>
      </c>
      <c r="H661" s="42">
        <v>670000</v>
      </c>
      <c r="I661" s="113">
        <v>5</v>
      </c>
      <c r="J661" s="281">
        <f t="shared" si="15"/>
        <v>3350000</v>
      </c>
      <c r="K661" s="297">
        <v>187621669</v>
      </c>
      <c r="L661" s="130" t="s">
        <v>2859</v>
      </c>
      <c r="M661" s="130" t="s">
        <v>2860</v>
      </c>
      <c r="N661" s="283" t="s">
        <v>30</v>
      </c>
      <c r="O661" s="1" t="str">
        <f t="shared" si="16"/>
        <v> </v>
      </c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customHeight="1">
      <c r="A662" s="26">
        <v>22</v>
      </c>
      <c r="B662" s="41" t="s">
        <v>2861</v>
      </c>
      <c r="C662" s="40" t="s">
        <v>2862</v>
      </c>
      <c r="D662" s="155" t="s">
        <v>2863</v>
      </c>
      <c r="E662" s="40">
        <v>7.14</v>
      </c>
      <c r="F662" s="40" t="s">
        <v>34</v>
      </c>
      <c r="G662" s="47" t="s">
        <v>71</v>
      </c>
      <c r="H662" s="42">
        <v>610000</v>
      </c>
      <c r="I662" s="113">
        <v>5</v>
      </c>
      <c r="J662" s="281">
        <f t="shared" si="15"/>
        <v>3050000</v>
      </c>
      <c r="K662" s="297">
        <v>184256345</v>
      </c>
      <c r="L662" s="130" t="s">
        <v>2864</v>
      </c>
      <c r="M662" s="130" t="s">
        <v>2865</v>
      </c>
      <c r="N662" s="283" t="s">
        <v>30</v>
      </c>
      <c r="O662" s="1" t="str">
        <f t="shared" si="16"/>
        <v> </v>
      </c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customHeight="1">
      <c r="A663" s="26">
        <v>23</v>
      </c>
      <c r="B663" s="46" t="s">
        <v>2866</v>
      </c>
      <c r="C663" s="298" t="s">
        <v>2867</v>
      </c>
      <c r="D663" s="299" t="s">
        <v>2863</v>
      </c>
      <c r="E663" s="48" t="s">
        <v>2868</v>
      </c>
      <c r="F663" s="298" t="s">
        <v>34</v>
      </c>
      <c r="G663" s="300" t="s">
        <v>71</v>
      </c>
      <c r="H663" s="301">
        <v>610000</v>
      </c>
      <c r="I663" s="302">
        <v>5</v>
      </c>
      <c r="J663" s="303">
        <f t="shared" si="15"/>
        <v>3050000</v>
      </c>
      <c r="K663" s="1">
        <v>187680523</v>
      </c>
      <c r="L663" s="48">
        <v>1698088617</v>
      </c>
      <c r="M663" s="304" t="s">
        <v>2869</v>
      </c>
      <c r="N663" s="305" t="s">
        <v>30</v>
      </c>
      <c r="O663" s="1" t="str">
        <f t="shared" si="16"/>
        <v> </v>
      </c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306"/>
      <c r="B664" s="273" t="s">
        <v>2870</v>
      </c>
      <c r="C664" s="139"/>
      <c r="D664" s="307"/>
      <c r="E664" s="307"/>
      <c r="F664" s="307"/>
      <c r="G664" s="307"/>
      <c r="H664" s="308">
        <f>SUM(H641:H663)</f>
        <v>14690000</v>
      </c>
      <c r="I664" s="309"/>
      <c r="J664" s="308" t="s">
        <v>2871</v>
      </c>
      <c r="K664" s="307"/>
      <c r="L664" s="310"/>
      <c r="M664" s="311"/>
      <c r="N664" s="312"/>
      <c r="O664" s="1">
        <f t="shared" si="16"/>
      </c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260" t="s">
        <v>2872</v>
      </c>
      <c r="B665" s="260"/>
      <c r="C665" s="260"/>
      <c r="D665" s="260"/>
      <c r="E665" s="260"/>
      <c r="F665" s="260"/>
      <c r="G665" s="260"/>
      <c r="H665" s="260"/>
      <c r="I665" s="260"/>
      <c r="J665" s="260"/>
      <c r="K665" s="260"/>
      <c r="L665" s="260"/>
      <c r="M665" s="313"/>
      <c r="N665" s="314"/>
      <c r="O665" s="1">
        <f t="shared" si="16"/>
      </c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47.25" customHeight="1">
      <c r="A666" s="111" t="s">
        <v>8</v>
      </c>
      <c r="B666" s="111" t="s">
        <v>9</v>
      </c>
      <c r="C666" s="111" t="s">
        <v>10</v>
      </c>
      <c r="D666" s="111" t="s">
        <v>11</v>
      </c>
      <c r="E666" s="111" t="s">
        <v>12</v>
      </c>
      <c r="F666" s="111" t="s">
        <v>13</v>
      </c>
      <c r="G666" s="18" t="s">
        <v>14</v>
      </c>
      <c r="H666" s="111" t="s">
        <v>15</v>
      </c>
      <c r="I666" s="18" t="s">
        <v>16</v>
      </c>
      <c r="J666" s="111" t="s">
        <v>597</v>
      </c>
      <c r="K666" s="112" t="s">
        <v>18</v>
      </c>
      <c r="L666" s="112" t="s">
        <v>101</v>
      </c>
      <c r="M666" s="112" t="s">
        <v>102</v>
      </c>
      <c r="N666" s="112" t="s">
        <v>103</v>
      </c>
      <c r="O666" s="1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0">
        <v>1</v>
      </c>
      <c r="B667" s="82" t="s">
        <v>2873</v>
      </c>
      <c r="C667" s="40" t="s">
        <v>2874</v>
      </c>
      <c r="D667" s="40" t="s">
        <v>2875</v>
      </c>
      <c r="E667" s="40">
        <v>8.74</v>
      </c>
      <c r="F667" s="40" t="s">
        <v>34</v>
      </c>
      <c r="G667" s="21" t="s">
        <v>26</v>
      </c>
      <c r="H667" s="177">
        <v>790000</v>
      </c>
      <c r="I667" s="42">
        <v>5</v>
      </c>
      <c r="J667" s="42">
        <f aca="true" t="shared" si="17" ref="J667:J710">H667*I667</f>
        <v>3950000</v>
      </c>
      <c r="K667" s="40">
        <v>186884468</v>
      </c>
      <c r="L667" s="88" t="s">
        <v>2876</v>
      </c>
      <c r="M667" s="166" t="s">
        <v>2877</v>
      </c>
      <c r="N667" s="88" t="s">
        <v>30</v>
      </c>
      <c r="O667" s="1" t="str">
        <f aca="true" t="shared" si="18" ref="O667:O712">IF(M667="","",IF(LEFT(M667,3)="711"," ","dang ky lai TK"))</f>
        <v> </v>
      </c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0">
        <v>2</v>
      </c>
      <c r="B668" s="82" t="s">
        <v>1056</v>
      </c>
      <c r="C668" s="40" t="s">
        <v>2878</v>
      </c>
      <c r="D668" s="40" t="s">
        <v>2879</v>
      </c>
      <c r="E668" s="40">
        <v>8.52</v>
      </c>
      <c r="F668" s="40" t="s">
        <v>34</v>
      </c>
      <c r="G668" s="21" t="s">
        <v>26</v>
      </c>
      <c r="H668" s="177">
        <v>790000</v>
      </c>
      <c r="I668" s="42">
        <v>5</v>
      </c>
      <c r="J668" s="42">
        <f t="shared" si="17"/>
        <v>3950000</v>
      </c>
      <c r="K668" s="40">
        <v>187452500</v>
      </c>
      <c r="L668" s="44" t="s">
        <v>2880</v>
      </c>
      <c r="M668" s="88" t="s">
        <v>2881</v>
      </c>
      <c r="N668" s="88" t="s">
        <v>30</v>
      </c>
      <c r="O668" s="1" t="str">
        <f t="shared" si="18"/>
        <v> </v>
      </c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0">
        <v>3</v>
      </c>
      <c r="B669" s="82" t="s">
        <v>2882</v>
      </c>
      <c r="C669" s="40" t="s">
        <v>2883</v>
      </c>
      <c r="D669" s="40" t="s">
        <v>2875</v>
      </c>
      <c r="E669" s="40">
        <v>8.48</v>
      </c>
      <c r="F669" s="40" t="s">
        <v>34</v>
      </c>
      <c r="G669" s="21" t="s">
        <v>26</v>
      </c>
      <c r="H669" s="177">
        <v>790000</v>
      </c>
      <c r="I669" s="42">
        <v>5</v>
      </c>
      <c r="J669" s="42">
        <f t="shared" si="17"/>
        <v>3950000</v>
      </c>
      <c r="K669" s="40">
        <v>187371599</v>
      </c>
      <c r="L669" s="44" t="s">
        <v>2884</v>
      </c>
      <c r="M669" s="88" t="s">
        <v>2885</v>
      </c>
      <c r="N669" s="88" t="s">
        <v>30</v>
      </c>
      <c r="O669" s="1" t="str">
        <f t="shared" si="18"/>
        <v> </v>
      </c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0">
        <v>4</v>
      </c>
      <c r="B670" s="82" t="s">
        <v>2886</v>
      </c>
      <c r="C670" s="40" t="s">
        <v>2887</v>
      </c>
      <c r="D670" s="40" t="s">
        <v>2879</v>
      </c>
      <c r="E670" s="40">
        <v>8.43</v>
      </c>
      <c r="F670" s="40" t="s">
        <v>25</v>
      </c>
      <c r="G670" s="21" t="s">
        <v>26</v>
      </c>
      <c r="H670" s="177">
        <v>790000</v>
      </c>
      <c r="I670" s="42">
        <v>5</v>
      </c>
      <c r="J670" s="42">
        <f t="shared" si="17"/>
        <v>3950000</v>
      </c>
      <c r="K670" s="40">
        <v>187457037</v>
      </c>
      <c r="L670" s="190" t="s">
        <v>2888</v>
      </c>
      <c r="M670" s="88" t="s">
        <v>2889</v>
      </c>
      <c r="N670" s="88" t="s">
        <v>30</v>
      </c>
      <c r="O670" s="1" t="str">
        <f t="shared" si="18"/>
        <v> </v>
      </c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0">
        <v>5</v>
      </c>
      <c r="B671" s="82" t="s">
        <v>2890</v>
      </c>
      <c r="C671" s="40" t="s">
        <v>2891</v>
      </c>
      <c r="D671" s="40" t="s">
        <v>2879</v>
      </c>
      <c r="E671" s="40">
        <v>8.4</v>
      </c>
      <c r="F671" s="40" t="s">
        <v>34</v>
      </c>
      <c r="G671" s="21" t="s">
        <v>26</v>
      </c>
      <c r="H671" s="177">
        <v>790000</v>
      </c>
      <c r="I671" s="42">
        <v>5</v>
      </c>
      <c r="J671" s="42">
        <f t="shared" si="17"/>
        <v>3950000</v>
      </c>
      <c r="K671" s="40">
        <v>187452340</v>
      </c>
      <c r="L671" s="44" t="s">
        <v>2892</v>
      </c>
      <c r="M671" s="88" t="s">
        <v>2893</v>
      </c>
      <c r="N671" s="88" t="s">
        <v>30</v>
      </c>
      <c r="O671" s="1" t="str">
        <f t="shared" si="18"/>
        <v> </v>
      </c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0">
        <v>6</v>
      </c>
      <c r="B672" s="82" t="s">
        <v>2894</v>
      </c>
      <c r="C672" s="40" t="s">
        <v>2895</v>
      </c>
      <c r="D672" s="40" t="s">
        <v>2875</v>
      </c>
      <c r="E672" s="40">
        <v>8.17</v>
      </c>
      <c r="F672" s="40" t="s">
        <v>34</v>
      </c>
      <c r="G672" s="21" t="s">
        <v>26</v>
      </c>
      <c r="H672" s="42">
        <v>790000</v>
      </c>
      <c r="I672" s="42">
        <v>5</v>
      </c>
      <c r="J672" s="42">
        <f t="shared" si="17"/>
        <v>3950000</v>
      </c>
      <c r="K672" s="46">
        <v>187235123</v>
      </c>
      <c r="L672" s="44" t="s">
        <v>2896</v>
      </c>
      <c r="M672" s="139" t="s">
        <v>2897</v>
      </c>
      <c r="N672" s="88" t="s">
        <v>30</v>
      </c>
      <c r="O672" s="1" t="str">
        <f t="shared" si="18"/>
        <v> </v>
      </c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0">
        <v>7</v>
      </c>
      <c r="B673" s="82" t="s">
        <v>2898</v>
      </c>
      <c r="C673" s="40" t="s">
        <v>2899</v>
      </c>
      <c r="D673" s="40" t="s">
        <v>2875</v>
      </c>
      <c r="E673" s="40">
        <v>8.14</v>
      </c>
      <c r="F673" s="40" t="s">
        <v>34</v>
      </c>
      <c r="G673" s="21" t="s">
        <v>26</v>
      </c>
      <c r="H673" s="177">
        <v>790000</v>
      </c>
      <c r="I673" s="42">
        <v>5</v>
      </c>
      <c r="J673" s="42">
        <f t="shared" si="17"/>
        <v>3950000</v>
      </c>
      <c r="K673" s="88">
        <v>187310109</v>
      </c>
      <c r="L673" s="88" t="s">
        <v>2900</v>
      </c>
      <c r="M673" s="88" t="s">
        <v>2901</v>
      </c>
      <c r="N673" s="88" t="s">
        <v>30</v>
      </c>
      <c r="O673" s="1" t="str">
        <f t="shared" si="18"/>
        <v> </v>
      </c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0">
        <v>8</v>
      </c>
      <c r="B674" s="82" t="s">
        <v>2902</v>
      </c>
      <c r="C674" s="40" t="s">
        <v>2903</v>
      </c>
      <c r="D674" s="40" t="s">
        <v>2904</v>
      </c>
      <c r="E674" s="40">
        <v>9.04</v>
      </c>
      <c r="F674" s="40" t="s">
        <v>25</v>
      </c>
      <c r="G674" s="21" t="s">
        <v>25</v>
      </c>
      <c r="H674" s="42">
        <v>910000</v>
      </c>
      <c r="I674" s="42">
        <v>5</v>
      </c>
      <c r="J674" s="42">
        <f t="shared" si="17"/>
        <v>4550000</v>
      </c>
      <c r="K674" s="40">
        <v>187452027</v>
      </c>
      <c r="L674" s="88" t="s">
        <v>2905</v>
      </c>
      <c r="M674" s="88" t="s">
        <v>2906</v>
      </c>
      <c r="N674" s="88" t="s">
        <v>30</v>
      </c>
      <c r="O674" s="1" t="str">
        <f t="shared" si="18"/>
        <v> </v>
      </c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0">
        <v>9</v>
      </c>
      <c r="B675" s="82" t="s">
        <v>2907</v>
      </c>
      <c r="C675" s="40" t="s">
        <v>2908</v>
      </c>
      <c r="D675" s="40" t="s">
        <v>2909</v>
      </c>
      <c r="E675" s="40">
        <v>8.92</v>
      </c>
      <c r="F675" s="40" t="s">
        <v>34</v>
      </c>
      <c r="G675" s="21" t="s">
        <v>26</v>
      </c>
      <c r="H675" s="42">
        <v>790000</v>
      </c>
      <c r="I675" s="42">
        <v>5</v>
      </c>
      <c r="J675" s="42">
        <f t="shared" si="17"/>
        <v>3950000</v>
      </c>
      <c r="K675" s="40">
        <v>187250752</v>
      </c>
      <c r="L675" s="88" t="s">
        <v>2910</v>
      </c>
      <c r="M675" s="88" t="s">
        <v>2911</v>
      </c>
      <c r="N675" s="88" t="s">
        <v>30</v>
      </c>
      <c r="O675" s="1" t="str">
        <f t="shared" si="18"/>
        <v> </v>
      </c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0">
        <v>10</v>
      </c>
      <c r="B676" s="82" t="s">
        <v>2912</v>
      </c>
      <c r="C676" s="40" t="s">
        <v>2913</v>
      </c>
      <c r="D676" s="40" t="s">
        <v>2909</v>
      </c>
      <c r="E676" s="40">
        <v>8.9</v>
      </c>
      <c r="F676" s="40" t="s">
        <v>34</v>
      </c>
      <c r="G676" s="21" t="s">
        <v>26</v>
      </c>
      <c r="H676" s="42">
        <v>790000</v>
      </c>
      <c r="I676" s="42">
        <v>5</v>
      </c>
      <c r="J676" s="42">
        <f t="shared" si="17"/>
        <v>3950000</v>
      </c>
      <c r="K676" s="40">
        <v>184169518</v>
      </c>
      <c r="L676" s="88" t="s">
        <v>2914</v>
      </c>
      <c r="M676" s="88" t="s">
        <v>2915</v>
      </c>
      <c r="N676" s="88" t="s">
        <v>30</v>
      </c>
      <c r="O676" s="1" t="str">
        <f t="shared" si="18"/>
        <v> </v>
      </c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0">
        <v>11</v>
      </c>
      <c r="B677" s="82" t="s">
        <v>2916</v>
      </c>
      <c r="C677" s="40" t="s">
        <v>2917</v>
      </c>
      <c r="D677" s="40" t="s">
        <v>2909</v>
      </c>
      <c r="E677" s="40">
        <v>8.86</v>
      </c>
      <c r="F677" s="40" t="s">
        <v>25</v>
      </c>
      <c r="G677" s="21" t="s">
        <v>26</v>
      </c>
      <c r="H677" s="42">
        <v>790000</v>
      </c>
      <c r="I677" s="42">
        <v>5</v>
      </c>
      <c r="J677" s="42">
        <f t="shared" si="17"/>
        <v>3950000</v>
      </c>
      <c r="K677" s="40">
        <v>187327463</v>
      </c>
      <c r="L677" s="88" t="s">
        <v>2918</v>
      </c>
      <c r="M677" s="88" t="s">
        <v>2919</v>
      </c>
      <c r="N677" s="88" t="s">
        <v>30</v>
      </c>
      <c r="O677" s="1" t="str">
        <f t="shared" si="18"/>
        <v> </v>
      </c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0">
        <v>12</v>
      </c>
      <c r="B678" s="82" t="s">
        <v>2920</v>
      </c>
      <c r="C678" s="40" t="s">
        <v>2921</v>
      </c>
      <c r="D678" s="40" t="s">
        <v>2922</v>
      </c>
      <c r="E678" s="40">
        <v>8.71</v>
      </c>
      <c r="F678" s="40" t="s">
        <v>25</v>
      </c>
      <c r="G678" s="21" t="s">
        <v>26</v>
      </c>
      <c r="H678" s="42">
        <v>790000</v>
      </c>
      <c r="I678" s="42">
        <v>5</v>
      </c>
      <c r="J678" s="42">
        <f t="shared" si="17"/>
        <v>3950000</v>
      </c>
      <c r="K678" s="40">
        <v>184129419</v>
      </c>
      <c r="L678" s="88" t="s">
        <v>2923</v>
      </c>
      <c r="M678" s="88" t="s">
        <v>2924</v>
      </c>
      <c r="N678" s="88" t="s">
        <v>30</v>
      </c>
      <c r="O678" s="1" t="str">
        <f t="shared" si="18"/>
        <v> </v>
      </c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0">
        <v>13</v>
      </c>
      <c r="B679" s="82" t="s">
        <v>2925</v>
      </c>
      <c r="C679" s="40" t="s">
        <v>2926</v>
      </c>
      <c r="D679" s="40" t="s">
        <v>2927</v>
      </c>
      <c r="E679" s="40">
        <v>8.68</v>
      </c>
      <c r="F679" s="40" t="s">
        <v>34</v>
      </c>
      <c r="G679" s="21" t="s">
        <v>26</v>
      </c>
      <c r="H679" s="42">
        <v>790000</v>
      </c>
      <c r="I679" s="42">
        <v>5</v>
      </c>
      <c r="J679" s="42">
        <f t="shared" si="17"/>
        <v>3950000</v>
      </c>
      <c r="K679" s="40">
        <v>187522249</v>
      </c>
      <c r="L679" s="88" t="s">
        <v>2928</v>
      </c>
      <c r="M679" s="88" t="s">
        <v>2929</v>
      </c>
      <c r="N679" s="88" t="s">
        <v>30</v>
      </c>
      <c r="O679" s="1" t="str">
        <f t="shared" si="18"/>
        <v> </v>
      </c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0">
        <v>14</v>
      </c>
      <c r="B680" s="82" t="s">
        <v>2930</v>
      </c>
      <c r="C680" s="40" t="s">
        <v>2931</v>
      </c>
      <c r="D680" s="40" t="s">
        <v>2909</v>
      </c>
      <c r="E680" s="40">
        <v>8.46</v>
      </c>
      <c r="F680" s="40" t="s">
        <v>34</v>
      </c>
      <c r="G680" s="21" t="s">
        <v>26</v>
      </c>
      <c r="H680" s="42">
        <v>790000</v>
      </c>
      <c r="I680" s="42">
        <v>5</v>
      </c>
      <c r="J680" s="42">
        <f t="shared" si="17"/>
        <v>3950000</v>
      </c>
      <c r="K680" s="40">
        <v>187302591</v>
      </c>
      <c r="L680" s="88" t="s">
        <v>2932</v>
      </c>
      <c r="M680" s="88" t="s">
        <v>2933</v>
      </c>
      <c r="N680" s="88" t="s">
        <v>30</v>
      </c>
      <c r="O680" s="1" t="str">
        <f t="shared" si="18"/>
        <v> </v>
      </c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0">
        <v>15</v>
      </c>
      <c r="B681" s="82" t="s">
        <v>2934</v>
      </c>
      <c r="C681" s="40" t="s">
        <v>2935</v>
      </c>
      <c r="D681" s="40" t="s">
        <v>2922</v>
      </c>
      <c r="E681" s="40">
        <v>8.44</v>
      </c>
      <c r="F681" s="40" t="s">
        <v>34</v>
      </c>
      <c r="G681" s="21" t="s">
        <v>26</v>
      </c>
      <c r="H681" s="42">
        <v>790000</v>
      </c>
      <c r="I681" s="42">
        <v>5</v>
      </c>
      <c r="J681" s="42">
        <f t="shared" si="17"/>
        <v>3950000</v>
      </c>
      <c r="K681" s="40">
        <v>187241555</v>
      </c>
      <c r="L681" s="88" t="s">
        <v>2936</v>
      </c>
      <c r="M681" s="88" t="s">
        <v>2937</v>
      </c>
      <c r="N681" s="88" t="s">
        <v>30</v>
      </c>
      <c r="O681" s="1" t="str">
        <f t="shared" si="18"/>
        <v> </v>
      </c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0">
        <v>16</v>
      </c>
      <c r="B682" s="82" t="s">
        <v>2938</v>
      </c>
      <c r="C682" s="40" t="s">
        <v>2939</v>
      </c>
      <c r="D682" s="40" t="s">
        <v>2927</v>
      </c>
      <c r="E682" s="40">
        <v>8.39</v>
      </c>
      <c r="F682" s="40" t="s">
        <v>34</v>
      </c>
      <c r="G682" s="21" t="s">
        <v>26</v>
      </c>
      <c r="H682" s="42">
        <v>790000</v>
      </c>
      <c r="I682" s="42">
        <v>5</v>
      </c>
      <c r="J682" s="42">
        <f t="shared" si="17"/>
        <v>3950000</v>
      </c>
      <c r="K682" s="40">
        <v>187171127</v>
      </c>
      <c r="L682" s="88" t="s">
        <v>2940</v>
      </c>
      <c r="M682" s="88" t="s">
        <v>2941</v>
      </c>
      <c r="N682" s="88" t="s">
        <v>30</v>
      </c>
      <c r="O682" s="1" t="str">
        <f t="shared" si="18"/>
        <v> </v>
      </c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0">
        <v>17</v>
      </c>
      <c r="B683" s="82" t="s">
        <v>2942</v>
      </c>
      <c r="C683" s="40" t="s">
        <v>2943</v>
      </c>
      <c r="D683" s="40" t="s">
        <v>2927</v>
      </c>
      <c r="E683" s="40">
        <v>8.38</v>
      </c>
      <c r="F683" s="40" t="s">
        <v>34</v>
      </c>
      <c r="G683" s="21" t="s">
        <v>26</v>
      </c>
      <c r="H683" s="42">
        <v>790000</v>
      </c>
      <c r="I683" s="42">
        <v>5</v>
      </c>
      <c r="J683" s="42">
        <f t="shared" si="17"/>
        <v>3950000</v>
      </c>
      <c r="K683" s="40">
        <v>187595737</v>
      </c>
      <c r="L683" s="88" t="s">
        <v>2944</v>
      </c>
      <c r="M683" s="88" t="s">
        <v>2945</v>
      </c>
      <c r="N683" s="88" t="s">
        <v>30</v>
      </c>
      <c r="O683" s="1" t="str">
        <f t="shared" si="18"/>
        <v> </v>
      </c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0">
        <v>18</v>
      </c>
      <c r="B684" s="82" t="s">
        <v>2946</v>
      </c>
      <c r="C684" s="40" t="s">
        <v>2947</v>
      </c>
      <c r="D684" s="40" t="s">
        <v>2922</v>
      </c>
      <c r="E684" s="40">
        <v>8.26</v>
      </c>
      <c r="F684" s="40" t="s">
        <v>34</v>
      </c>
      <c r="G684" s="21" t="s">
        <v>26</v>
      </c>
      <c r="H684" s="42">
        <v>790000</v>
      </c>
      <c r="I684" s="42">
        <v>5</v>
      </c>
      <c r="J684" s="42">
        <f t="shared" si="17"/>
        <v>3950000</v>
      </c>
      <c r="K684" s="40">
        <v>184070444</v>
      </c>
      <c r="L684" s="88" t="s">
        <v>2948</v>
      </c>
      <c r="M684" s="88" t="s">
        <v>2949</v>
      </c>
      <c r="N684" s="88" t="s">
        <v>30</v>
      </c>
      <c r="O684" s="1" t="str">
        <f t="shared" si="18"/>
        <v> </v>
      </c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0">
        <v>19</v>
      </c>
      <c r="B685" s="82" t="s">
        <v>2950</v>
      </c>
      <c r="C685" s="40" t="s">
        <v>2951</v>
      </c>
      <c r="D685" s="40" t="s">
        <v>2909</v>
      </c>
      <c r="E685" s="40">
        <v>8.25</v>
      </c>
      <c r="F685" s="40" t="s">
        <v>34</v>
      </c>
      <c r="G685" s="21" t="s">
        <v>26</v>
      </c>
      <c r="H685" s="42">
        <v>790000</v>
      </c>
      <c r="I685" s="42">
        <v>5</v>
      </c>
      <c r="J685" s="42">
        <f t="shared" si="17"/>
        <v>3950000</v>
      </c>
      <c r="K685" s="40">
        <v>187539834</v>
      </c>
      <c r="L685" s="88" t="s">
        <v>2952</v>
      </c>
      <c r="M685" s="88" t="s">
        <v>2953</v>
      </c>
      <c r="N685" s="88" t="s">
        <v>30</v>
      </c>
      <c r="O685" s="1" t="str">
        <f t="shared" si="18"/>
        <v> </v>
      </c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0">
        <v>20</v>
      </c>
      <c r="B686" s="82" t="s">
        <v>2882</v>
      </c>
      <c r="C686" s="40" t="s">
        <v>2954</v>
      </c>
      <c r="D686" s="40" t="s">
        <v>2955</v>
      </c>
      <c r="E686" s="40">
        <v>8.62</v>
      </c>
      <c r="F686" s="40" t="s">
        <v>25</v>
      </c>
      <c r="G686" s="21" t="s">
        <v>26</v>
      </c>
      <c r="H686" s="42">
        <v>790000</v>
      </c>
      <c r="I686" s="271">
        <v>5</v>
      </c>
      <c r="J686" s="42">
        <f t="shared" si="17"/>
        <v>3950000</v>
      </c>
      <c r="K686" s="315">
        <v>187449137</v>
      </c>
      <c r="L686" s="88" t="s">
        <v>2956</v>
      </c>
      <c r="M686" s="88" t="s">
        <v>2957</v>
      </c>
      <c r="N686" s="88" t="s">
        <v>30</v>
      </c>
      <c r="O686" s="1" t="str">
        <f t="shared" si="18"/>
        <v> </v>
      </c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0">
        <v>21</v>
      </c>
      <c r="B687" s="82" t="s">
        <v>2958</v>
      </c>
      <c r="C687" s="40" t="s">
        <v>2959</v>
      </c>
      <c r="D687" s="40" t="s">
        <v>2955</v>
      </c>
      <c r="E687" s="40">
        <v>8.34</v>
      </c>
      <c r="F687" s="40" t="s">
        <v>34</v>
      </c>
      <c r="G687" s="21" t="s">
        <v>26</v>
      </c>
      <c r="H687" s="42">
        <v>790000</v>
      </c>
      <c r="I687" s="271">
        <v>5</v>
      </c>
      <c r="J687" s="42">
        <f t="shared" si="17"/>
        <v>3950000</v>
      </c>
      <c r="K687" s="315">
        <v>187192895</v>
      </c>
      <c r="L687" s="88" t="s">
        <v>2960</v>
      </c>
      <c r="M687" s="88" t="s">
        <v>2961</v>
      </c>
      <c r="N687" s="88" t="s">
        <v>30</v>
      </c>
      <c r="O687" s="1" t="str">
        <f t="shared" si="18"/>
        <v> </v>
      </c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0">
        <v>22</v>
      </c>
      <c r="B688" s="82" t="s">
        <v>2962</v>
      </c>
      <c r="C688" s="40" t="s">
        <v>2963</v>
      </c>
      <c r="D688" s="40" t="s">
        <v>2964</v>
      </c>
      <c r="E688" s="40">
        <v>8.76</v>
      </c>
      <c r="F688" s="40" t="s">
        <v>25</v>
      </c>
      <c r="G688" s="21" t="s">
        <v>26</v>
      </c>
      <c r="H688" s="177">
        <v>790000</v>
      </c>
      <c r="I688" s="42">
        <v>5</v>
      </c>
      <c r="J688" s="42">
        <f t="shared" si="17"/>
        <v>3950000</v>
      </c>
      <c r="K688" s="40">
        <v>187381349</v>
      </c>
      <c r="L688" s="88" t="s">
        <v>2965</v>
      </c>
      <c r="M688" s="88" t="s">
        <v>2966</v>
      </c>
      <c r="N688" s="88" t="s">
        <v>30</v>
      </c>
      <c r="O688" s="1" t="str">
        <f t="shared" si="18"/>
        <v> </v>
      </c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0">
        <v>23</v>
      </c>
      <c r="B689" s="82" t="s">
        <v>1814</v>
      </c>
      <c r="C689" s="40" t="s">
        <v>2967</v>
      </c>
      <c r="D689" s="40" t="s">
        <v>2964</v>
      </c>
      <c r="E689" s="40">
        <v>8.6</v>
      </c>
      <c r="F689" s="40" t="s">
        <v>34</v>
      </c>
      <c r="G689" s="21" t="s">
        <v>26</v>
      </c>
      <c r="H689" s="177">
        <v>790000</v>
      </c>
      <c r="I689" s="42">
        <v>5</v>
      </c>
      <c r="J689" s="42">
        <f t="shared" si="17"/>
        <v>3950000</v>
      </c>
      <c r="K689" s="40">
        <v>187430167</v>
      </c>
      <c r="L689" s="88" t="s">
        <v>2968</v>
      </c>
      <c r="M689" s="88" t="s">
        <v>2969</v>
      </c>
      <c r="N689" s="88" t="s">
        <v>30</v>
      </c>
      <c r="O689" s="1" t="str">
        <f t="shared" si="18"/>
        <v> </v>
      </c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0">
        <v>24</v>
      </c>
      <c r="B690" s="82" t="s">
        <v>2970</v>
      </c>
      <c r="C690" s="40" t="s">
        <v>2971</v>
      </c>
      <c r="D690" s="40" t="s">
        <v>2972</v>
      </c>
      <c r="E690" s="40">
        <v>9.09</v>
      </c>
      <c r="F690" s="40" t="s">
        <v>34</v>
      </c>
      <c r="G690" s="21" t="s">
        <v>26</v>
      </c>
      <c r="H690" s="42">
        <v>790000</v>
      </c>
      <c r="I690" s="40">
        <v>5</v>
      </c>
      <c r="J690" s="252">
        <f t="shared" si="17"/>
        <v>3950000</v>
      </c>
      <c r="K690" s="40">
        <v>187380993</v>
      </c>
      <c r="L690" s="88" t="s">
        <v>2973</v>
      </c>
      <c r="M690" s="88" t="s">
        <v>2974</v>
      </c>
      <c r="N690" s="88" t="s">
        <v>30</v>
      </c>
      <c r="O690" s="1" t="str">
        <f t="shared" si="18"/>
        <v> </v>
      </c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0">
        <v>25</v>
      </c>
      <c r="B691" s="82" t="s">
        <v>2517</v>
      </c>
      <c r="C691" s="40" t="s">
        <v>2975</v>
      </c>
      <c r="D691" s="40" t="s">
        <v>2976</v>
      </c>
      <c r="E691" s="40">
        <v>8.82</v>
      </c>
      <c r="F691" s="40" t="s">
        <v>34</v>
      </c>
      <c r="G691" s="21" t="s">
        <v>26</v>
      </c>
      <c r="H691" s="42">
        <v>790000</v>
      </c>
      <c r="I691" s="40">
        <v>5</v>
      </c>
      <c r="J691" s="252">
        <f t="shared" si="17"/>
        <v>3950000</v>
      </c>
      <c r="K691" s="40">
        <v>197303680</v>
      </c>
      <c r="L691" s="88" t="s">
        <v>2977</v>
      </c>
      <c r="M691" s="88" t="s">
        <v>2978</v>
      </c>
      <c r="N691" s="88" t="s">
        <v>30</v>
      </c>
      <c r="O691" s="1" t="str">
        <f t="shared" si="18"/>
        <v> </v>
      </c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0">
        <v>26</v>
      </c>
      <c r="B692" s="82" t="s">
        <v>2979</v>
      </c>
      <c r="C692" s="40" t="s">
        <v>2980</v>
      </c>
      <c r="D692" s="40" t="s">
        <v>2976</v>
      </c>
      <c r="E692" s="40">
        <v>8.38</v>
      </c>
      <c r="F692" s="40" t="s">
        <v>25</v>
      </c>
      <c r="G692" s="21" t="s">
        <v>26</v>
      </c>
      <c r="H692" s="42">
        <v>790000</v>
      </c>
      <c r="I692" s="40">
        <v>5</v>
      </c>
      <c r="J692" s="252">
        <f t="shared" si="17"/>
        <v>3950000</v>
      </c>
      <c r="K692" s="40">
        <v>184189852</v>
      </c>
      <c r="L692" s="88" t="s">
        <v>2981</v>
      </c>
      <c r="M692" s="88" t="s">
        <v>2982</v>
      </c>
      <c r="N692" s="88" t="s">
        <v>30</v>
      </c>
      <c r="O692" s="1" t="str">
        <f t="shared" si="18"/>
        <v> </v>
      </c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0">
        <v>27</v>
      </c>
      <c r="B693" s="82" t="s">
        <v>2983</v>
      </c>
      <c r="C693" s="40" t="s">
        <v>2984</v>
      </c>
      <c r="D693" s="40" t="s">
        <v>2972</v>
      </c>
      <c r="E693" s="40">
        <v>8.34</v>
      </c>
      <c r="F693" s="40" t="s">
        <v>71</v>
      </c>
      <c r="G693" s="21" t="s">
        <v>71</v>
      </c>
      <c r="H693" s="42">
        <v>720000</v>
      </c>
      <c r="I693" s="40">
        <v>5</v>
      </c>
      <c r="J693" s="252">
        <f t="shared" si="17"/>
        <v>3600000</v>
      </c>
      <c r="K693" s="40">
        <v>187674066</v>
      </c>
      <c r="L693" s="88" t="s">
        <v>2985</v>
      </c>
      <c r="M693" s="88" t="s">
        <v>2986</v>
      </c>
      <c r="N693" s="88" t="s">
        <v>30</v>
      </c>
      <c r="O693" s="1" t="str">
        <f t="shared" si="18"/>
        <v> </v>
      </c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0">
        <v>28</v>
      </c>
      <c r="B694" s="82" t="s">
        <v>2987</v>
      </c>
      <c r="C694" s="40" t="s">
        <v>2988</v>
      </c>
      <c r="D694" s="40" t="s">
        <v>2972</v>
      </c>
      <c r="E694" s="40">
        <v>8.07</v>
      </c>
      <c r="F694" s="40" t="s">
        <v>34</v>
      </c>
      <c r="G694" s="21" t="s">
        <v>26</v>
      </c>
      <c r="H694" s="42">
        <v>790000</v>
      </c>
      <c r="I694" s="40">
        <v>5</v>
      </c>
      <c r="J694" s="252">
        <f t="shared" si="17"/>
        <v>3950000</v>
      </c>
      <c r="K694" s="40">
        <v>187634342</v>
      </c>
      <c r="L694" s="88" t="s">
        <v>2989</v>
      </c>
      <c r="M694" s="88" t="s">
        <v>2990</v>
      </c>
      <c r="N694" s="88" t="s">
        <v>30</v>
      </c>
      <c r="O694" s="1" t="str">
        <f t="shared" si="18"/>
        <v> </v>
      </c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0">
        <v>29</v>
      </c>
      <c r="B695" s="82" t="s">
        <v>2991</v>
      </c>
      <c r="C695" s="40" t="s">
        <v>2992</v>
      </c>
      <c r="D695" s="40" t="s">
        <v>2993</v>
      </c>
      <c r="E695" s="40">
        <v>8.07</v>
      </c>
      <c r="F695" s="40" t="s">
        <v>34</v>
      </c>
      <c r="G695" s="21" t="s">
        <v>26</v>
      </c>
      <c r="H695" s="42">
        <v>790000</v>
      </c>
      <c r="I695" s="40">
        <v>5</v>
      </c>
      <c r="J695" s="252">
        <f t="shared" si="17"/>
        <v>3950000</v>
      </c>
      <c r="K695" s="40">
        <v>184163111</v>
      </c>
      <c r="L695" s="88" t="s">
        <v>2994</v>
      </c>
      <c r="M695" s="88" t="s">
        <v>2995</v>
      </c>
      <c r="N695" s="88" t="s">
        <v>30</v>
      </c>
      <c r="O695" s="1" t="str">
        <f t="shared" si="18"/>
        <v> </v>
      </c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0">
        <v>30</v>
      </c>
      <c r="B696" s="82" t="s">
        <v>2996</v>
      </c>
      <c r="C696" s="40" t="s">
        <v>2997</v>
      </c>
      <c r="D696" s="40" t="s">
        <v>2993</v>
      </c>
      <c r="E696" s="40">
        <v>8.05</v>
      </c>
      <c r="F696" s="40" t="s">
        <v>34</v>
      </c>
      <c r="G696" s="21" t="s">
        <v>26</v>
      </c>
      <c r="H696" s="42">
        <v>790000</v>
      </c>
      <c r="I696" s="40">
        <v>5</v>
      </c>
      <c r="J696" s="252">
        <f t="shared" si="17"/>
        <v>3950000</v>
      </c>
      <c r="K696" s="40">
        <v>187417574</v>
      </c>
      <c r="L696" s="88" t="s">
        <v>2998</v>
      </c>
      <c r="M696" s="88" t="s">
        <v>2999</v>
      </c>
      <c r="N696" s="88" t="s">
        <v>30</v>
      </c>
      <c r="O696" s="1" t="str">
        <f t="shared" si="18"/>
        <v> </v>
      </c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0">
        <v>31</v>
      </c>
      <c r="B697" s="82" t="s">
        <v>3000</v>
      </c>
      <c r="C697" s="40" t="s">
        <v>3001</v>
      </c>
      <c r="D697" s="40" t="s">
        <v>3002</v>
      </c>
      <c r="E697" s="40">
        <v>8.57</v>
      </c>
      <c r="F697" s="40" t="s">
        <v>34</v>
      </c>
      <c r="G697" s="21" t="s">
        <v>26</v>
      </c>
      <c r="H697" s="42">
        <v>790000</v>
      </c>
      <c r="I697" s="40">
        <v>5</v>
      </c>
      <c r="J697" s="252">
        <f t="shared" si="17"/>
        <v>3950000</v>
      </c>
      <c r="K697" s="40">
        <v>187375842</v>
      </c>
      <c r="L697" s="88" t="s">
        <v>3003</v>
      </c>
      <c r="M697" s="88" t="s">
        <v>3004</v>
      </c>
      <c r="N697" s="88" t="s">
        <v>30</v>
      </c>
      <c r="O697" s="1" t="str">
        <f t="shared" si="18"/>
        <v> </v>
      </c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0">
        <v>32</v>
      </c>
      <c r="B698" s="82" t="s">
        <v>3005</v>
      </c>
      <c r="C698" s="40" t="s">
        <v>3006</v>
      </c>
      <c r="D698" s="40" t="s">
        <v>3002</v>
      </c>
      <c r="E698" s="40">
        <v>8.54</v>
      </c>
      <c r="F698" s="40" t="s">
        <v>25</v>
      </c>
      <c r="G698" s="21" t="s">
        <v>26</v>
      </c>
      <c r="H698" s="42">
        <v>790000</v>
      </c>
      <c r="I698" s="40">
        <v>5</v>
      </c>
      <c r="J698" s="252">
        <f t="shared" si="17"/>
        <v>3950000</v>
      </c>
      <c r="K698" s="40">
        <v>187612690</v>
      </c>
      <c r="L698" s="88" t="s">
        <v>3007</v>
      </c>
      <c r="M698" s="88" t="s">
        <v>3008</v>
      </c>
      <c r="N698" s="88" t="s">
        <v>30</v>
      </c>
      <c r="O698" s="1" t="str">
        <f t="shared" si="18"/>
        <v> </v>
      </c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316">
        <v>33</v>
      </c>
      <c r="B699" s="317" t="s">
        <v>3009</v>
      </c>
      <c r="C699" s="40" t="s">
        <v>3010</v>
      </c>
      <c r="D699" s="40" t="s">
        <v>3011</v>
      </c>
      <c r="E699" s="40">
        <v>8.24</v>
      </c>
      <c r="F699" s="40" t="s">
        <v>34</v>
      </c>
      <c r="G699" s="21" t="s">
        <v>26</v>
      </c>
      <c r="H699" s="177">
        <v>790000</v>
      </c>
      <c r="I699" s="42">
        <v>5</v>
      </c>
      <c r="J699" s="42">
        <f t="shared" si="17"/>
        <v>3950000</v>
      </c>
      <c r="K699" s="40">
        <v>184300216</v>
      </c>
      <c r="L699" s="88" t="s">
        <v>3012</v>
      </c>
      <c r="M699" s="88" t="s">
        <v>3013</v>
      </c>
      <c r="N699" s="88" t="s">
        <v>30</v>
      </c>
      <c r="O699" s="1" t="str">
        <f t="shared" si="18"/>
        <v> </v>
      </c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316">
        <v>34</v>
      </c>
      <c r="B700" s="317" t="s">
        <v>3014</v>
      </c>
      <c r="C700" s="40" t="s">
        <v>3015</v>
      </c>
      <c r="D700" s="40" t="s">
        <v>3016</v>
      </c>
      <c r="E700" s="40">
        <v>8.15</v>
      </c>
      <c r="F700" s="40" t="s">
        <v>34</v>
      </c>
      <c r="G700" s="21" t="s">
        <v>26</v>
      </c>
      <c r="H700" s="177">
        <v>790000</v>
      </c>
      <c r="I700" s="42">
        <v>5</v>
      </c>
      <c r="J700" s="42">
        <f t="shared" si="17"/>
        <v>3950000</v>
      </c>
      <c r="K700" s="40">
        <v>174686696</v>
      </c>
      <c r="L700" s="88" t="s">
        <v>3017</v>
      </c>
      <c r="M700" s="88" t="s">
        <v>3018</v>
      </c>
      <c r="N700" s="88" t="s">
        <v>30</v>
      </c>
      <c r="O700" s="1" t="str">
        <f t="shared" si="18"/>
        <v> </v>
      </c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316">
        <v>35</v>
      </c>
      <c r="B701" s="317" t="s">
        <v>3019</v>
      </c>
      <c r="C701" s="40" t="s">
        <v>3020</v>
      </c>
      <c r="D701" s="40" t="s">
        <v>3021</v>
      </c>
      <c r="E701" s="40">
        <v>7.84</v>
      </c>
      <c r="F701" s="40" t="s">
        <v>34</v>
      </c>
      <c r="G701" s="21" t="s">
        <v>71</v>
      </c>
      <c r="H701" s="177">
        <v>720000</v>
      </c>
      <c r="I701" s="42">
        <v>5</v>
      </c>
      <c r="J701" s="42">
        <f t="shared" si="17"/>
        <v>3600000</v>
      </c>
      <c r="K701" s="40">
        <v>184233103</v>
      </c>
      <c r="L701" s="88" t="s">
        <v>3022</v>
      </c>
      <c r="M701" s="88" t="s">
        <v>3023</v>
      </c>
      <c r="N701" s="88" t="s">
        <v>30</v>
      </c>
      <c r="O701" s="1" t="str">
        <f t="shared" si="18"/>
        <v> </v>
      </c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316">
        <v>36</v>
      </c>
      <c r="B702" s="317" t="s">
        <v>3024</v>
      </c>
      <c r="C702" s="40" t="s">
        <v>3025</v>
      </c>
      <c r="D702" s="40" t="s">
        <v>3021</v>
      </c>
      <c r="E702" s="40">
        <v>7.84</v>
      </c>
      <c r="F702" s="40" t="s">
        <v>34</v>
      </c>
      <c r="G702" s="21" t="s">
        <v>71</v>
      </c>
      <c r="H702" s="177">
        <v>720000</v>
      </c>
      <c r="I702" s="42">
        <v>5</v>
      </c>
      <c r="J702" s="42">
        <f t="shared" si="17"/>
        <v>3600000</v>
      </c>
      <c r="K702" s="40">
        <v>197354039</v>
      </c>
      <c r="L702" s="88" t="s">
        <v>3026</v>
      </c>
      <c r="M702" s="88" t="s">
        <v>3027</v>
      </c>
      <c r="N702" s="88" t="s">
        <v>30</v>
      </c>
      <c r="O702" s="1" t="str">
        <f t="shared" si="18"/>
        <v> </v>
      </c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316">
        <v>37</v>
      </c>
      <c r="B703" s="317" t="s">
        <v>3028</v>
      </c>
      <c r="C703" s="40" t="s">
        <v>3029</v>
      </c>
      <c r="D703" s="40" t="s">
        <v>3011</v>
      </c>
      <c r="E703" s="40">
        <v>7.48</v>
      </c>
      <c r="F703" s="40" t="s">
        <v>34</v>
      </c>
      <c r="G703" s="21" t="s">
        <v>71</v>
      </c>
      <c r="H703" s="177">
        <v>720000</v>
      </c>
      <c r="I703" s="42">
        <v>5</v>
      </c>
      <c r="J703" s="42">
        <f t="shared" si="17"/>
        <v>3600000</v>
      </c>
      <c r="K703" s="40">
        <v>194570976</v>
      </c>
      <c r="L703" s="88" t="s">
        <v>3030</v>
      </c>
      <c r="M703" s="88" t="s">
        <v>3031</v>
      </c>
      <c r="N703" s="88" t="s">
        <v>30</v>
      </c>
      <c r="O703" s="1" t="str">
        <f t="shared" si="18"/>
        <v> </v>
      </c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316">
        <v>38</v>
      </c>
      <c r="B704" s="317" t="s">
        <v>3032</v>
      </c>
      <c r="C704" s="40" t="s">
        <v>3033</v>
      </c>
      <c r="D704" s="40" t="s">
        <v>3021</v>
      </c>
      <c r="E704" s="40">
        <v>7.39</v>
      </c>
      <c r="F704" s="40" t="s">
        <v>34</v>
      </c>
      <c r="G704" s="21" t="s">
        <v>71</v>
      </c>
      <c r="H704" s="177">
        <v>720000</v>
      </c>
      <c r="I704" s="42">
        <v>5</v>
      </c>
      <c r="J704" s="42">
        <f t="shared" si="17"/>
        <v>3600000</v>
      </c>
      <c r="K704" s="40">
        <v>184278391</v>
      </c>
      <c r="L704" s="88" t="s">
        <v>3034</v>
      </c>
      <c r="M704" s="88" t="s">
        <v>3035</v>
      </c>
      <c r="N704" s="88" t="s">
        <v>30</v>
      </c>
      <c r="O704" s="1" t="str">
        <f t="shared" si="18"/>
        <v> </v>
      </c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316">
        <v>39</v>
      </c>
      <c r="B705" s="317" t="s">
        <v>3036</v>
      </c>
      <c r="C705" s="40" t="s">
        <v>3037</v>
      </c>
      <c r="D705" s="40" t="s">
        <v>3021</v>
      </c>
      <c r="E705" s="40">
        <v>7.09</v>
      </c>
      <c r="F705" s="40" t="s">
        <v>34</v>
      </c>
      <c r="G705" s="21" t="s">
        <v>71</v>
      </c>
      <c r="H705" s="177">
        <v>720000</v>
      </c>
      <c r="I705" s="42">
        <v>5</v>
      </c>
      <c r="J705" s="42">
        <f t="shared" si="17"/>
        <v>3600000</v>
      </c>
      <c r="K705" s="40">
        <v>187613384</v>
      </c>
      <c r="L705" s="88" t="s">
        <v>3038</v>
      </c>
      <c r="M705" s="88" t="s">
        <v>3039</v>
      </c>
      <c r="N705" s="88" t="s">
        <v>30</v>
      </c>
      <c r="O705" s="1" t="str">
        <f t="shared" si="18"/>
        <v> </v>
      </c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316">
        <v>40</v>
      </c>
      <c r="B706" s="317" t="s">
        <v>3040</v>
      </c>
      <c r="C706" s="40" t="s">
        <v>3041</v>
      </c>
      <c r="D706" s="40" t="s">
        <v>3021</v>
      </c>
      <c r="E706" s="40">
        <v>7.06</v>
      </c>
      <c r="F706" s="40" t="s">
        <v>71</v>
      </c>
      <c r="G706" s="21" t="s">
        <v>71</v>
      </c>
      <c r="H706" s="177">
        <v>720000</v>
      </c>
      <c r="I706" s="42">
        <v>5</v>
      </c>
      <c r="J706" s="42">
        <f t="shared" si="17"/>
        <v>3600000</v>
      </c>
      <c r="K706" s="40">
        <v>187679068</v>
      </c>
      <c r="L706" s="88" t="s">
        <v>3042</v>
      </c>
      <c r="M706" s="88" t="s">
        <v>3043</v>
      </c>
      <c r="N706" s="88" t="s">
        <v>30</v>
      </c>
      <c r="O706" s="1" t="str">
        <f t="shared" si="18"/>
        <v> </v>
      </c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316">
        <v>41</v>
      </c>
      <c r="B707" s="317" t="s">
        <v>3044</v>
      </c>
      <c r="C707" s="40" t="s">
        <v>3045</v>
      </c>
      <c r="D707" s="40" t="s">
        <v>3021</v>
      </c>
      <c r="E707" s="40">
        <v>7.05</v>
      </c>
      <c r="F707" s="40" t="s">
        <v>34</v>
      </c>
      <c r="G707" s="21" t="s">
        <v>71</v>
      </c>
      <c r="H707" s="177">
        <v>720000</v>
      </c>
      <c r="I707" s="42">
        <v>5</v>
      </c>
      <c r="J707" s="42">
        <f t="shared" si="17"/>
        <v>3600000</v>
      </c>
      <c r="K707" s="40">
        <v>184297163</v>
      </c>
      <c r="L707" s="88" t="s">
        <v>3046</v>
      </c>
      <c r="M707" s="88" t="s">
        <v>3047</v>
      </c>
      <c r="N707" s="88" t="s">
        <v>30</v>
      </c>
      <c r="O707" s="1" t="str">
        <f t="shared" si="18"/>
        <v> </v>
      </c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316">
        <v>42</v>
      </c>
      <c r="B708" s="317" t="s">
        <v>3048</v>
      </c>
      <c r="C708" s="40" t="s">
        <v>3049</v>
      </c>
      <c r="D708" s="40" t="s">
        <v>3011</v>
      </c>
      <c r="E708" s="40">
        <v>7.02</v>
      </c>
      <c r="F708" s="40" t="s">
        <v>34</v>
      </c>
      <c r="G708" s="21" t="s">
        <v>71</v>
      </c>
      <c r="H708" s="177">
        <v>720000</v>
      </c>
      <c r="I708" s="42">
        <v>5</v>
      </c>
      <c r="J708" s="42">
        <f t="shared" si="17"/>
        <v>3600000</v>
      </c>
      <c r="K708" s="40">
        <v>187653408</v>
      </c>
      <c r="L708" s="88" t="s">
        <v>3050</v>
      </c>
      <c r="M708" s="88" t="s">
        <v>3051</v>
      </c>
      <c r="N708" s="88" t="s">
        <v>30</v>
      </c>
      <c r="O708" s="1" t="str">
        <f t="shared" si="18"/>
        <v> </v>
      </c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316">
        <v>43</v>
      </c>
      <c r="B709" s="317" t="s">
        <v>3052</v>
      </c>
      <c r="C709" s="40" t="s">
        <v>3053</v>
      </c>
      <c r="D709" s="40" t="s">
        <v>3054</v>
      </c>
      <c r="E709" s="40">
        <v>7.79</v>
      </c>
      <c r="F709" s="40" t="s">
        <v>71</v>
      </c>
      <c r="G709" s="21" t="s">
        <v>71</v>
      </c>
      <c r="H709" s="177">
        <v>720000</v>
      </c>
      <c r="I709" s="42">
        <v>5</v>
      </c>
      <c r="J709" s="42">
        <f t="shared" si="17"/>
        <v>3600000</v>
      </c>
      <c r="K709" s="40">
        <v>187585928</v>
      </c>
      <c r="L709" s="88" t="s">
        <v>3055</v>
      </c>
      <c r="M709" s="88" t="s">
        <v>3056</v>
      </c>
      <c r="N709" s="88" t="s">
        <v>30</v>
      </c>
      <c r="O709" s="1" t="str">
        <f t="shared" si="18"/>
        <v> </v>
      </c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316">
        <v>44</v>
      </c>
      <c r="B710" s="317" t="s">
        <v>3057</v>
      </c>
      <c r="C710" s="40" t="s">
        <v>3058</v>
      </c>
      <c r="D710" s="40" t="s">
        <v>3054</v>
      </c>
      <c r="E710" s="40">
        <v>7.73</v>
      </c>
      <c r="F710" s="40" t="s">
        <v>34</v>
      </c>
      <c r="G710" s="21" t="s">
        <v>71</v>
      </c>
      <c r="H710" s="177">
        <v>720000</v>
      </c>
      <c r="I710" s="42">
        <v>5</v>
      </c>
      <c r="J710" s="42">
        <f t="shared" si="17"/>
        <v>3600000</v>
      </c>
      <c r="K710" s="40">
        <v>187582174</v>
      </c>
      <c r="L710" s="88" t="s">
        <v>3059</v>
      </c>
      <c r="M710" s="88" t="s">
        <v>3060</v>
      </c>
      <c r="N710" s="88" t="s">
        <v>30</v>
      </c>
      <c r="O710" s="1" t="str">
        <f t="shared" si="18"/>
        <v> </v>
      </c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265"/>
      <c r="B711" s="259" t="s">
        <v>2766</v>
      </c>
      <c r="C711" s="139"/>
      <c r="D711" s="46"/>
      <c r="E711" s="318" t="s">
        <v>595</v>
      </c>
      <c r="F711" s="318"/>
      <c r="G711" s="1"/>
      <c r="H711" s="276">
        <f>SUM(H667:H710)</f>
        <v>34110000</v>
      </c>
      <c r="I711" s="46"/>
      <c r="J711" s="276">
        <f>SUM(J667:J710)</f>
        <v>170550000</v>
      </c>
      <c r="K711" s="98"/>
      <c r="L711" s="98"/>
      <c r="M711" s="98"/>
      <c r="N711" s="46"/>
      <c r="O711" s="1">
        <f t="shared" si="18"/>
      </c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8" customHeight="1">
      <c r="A712" s="71" t="s">
        <v>3061</v>
      </c>
      <c r="B712" s="71"/>
      <c r="C712" s="319"/>
      <c r="D712" s="126"/>
      <c r="E712" s="126"/>
      <c r="F712" s="126"/>
      <c r="G712" s="127"/>
      <c r="H712" s="126"/>
      <c r="I712" s="126"/>
      <c r="J712" s="126"/>
      <c r="K712" s="320"/>
      <c r="L712" s="128"/>
      <c r="M712" s="139"/>
      <c r="N712" s="125"/>
      <c r="O712" s="1">
        <f t="shared" si="18"/>
      </c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47.25" customHeight="1">
      <c r="A713" s="111" t="s">
        <v>8</v>
      </c>
      <c r="B713" s="111" t="s">
        <v>9</v>
      </c>
      <c r="C713" s="111" t="s">
        <v>10</v>
      </c>
      <c r="D713" s="111" t="s">
        <v>11</v>
      </c>
      <c r="E713" s="111" t="s">
        <v>12</v>
      </c>
      <c r="F713" s="111" t="s">
        <v>13</v>
      </c>
      <c r="G713" s="18" t="s">
        <v>14</v>
      </c>
      <c r="H713" s="111" t="s">
        <v>15</v>
      </c>
      <c r="I713" s="18" t="s">
        <v>16</v>
      </c>
      <c r="J713" s="111" t="s">
        <v>597</v>
      </c>
      <c r="K713" s="112" t="s">
        <v>18</v>
      </c>
      <c r="L713" s="112" t="s">
        <v>101</v>
      </c>
      <c r="M713" s="112" t="s">
        <v>102</v>
      </c>
      <c r="N713" s="112" t="s">
        <v>103</v>
      </c>
      <c r="O713" s="1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0">
        <v>1</v>
      </c>
      <c r="B714" s="82" t="s">
        <v>3062</v>
      </c>
      <c r="C714" s="40" t="s">
        <v>3063</v>
      </c>
      <c r="D714" s="40" t="s">
        <v>3064</v>
      </c>
      <c r="E714" s="40">
        <v>8.76</v>
      </c>
      <c r="F714" s="40" t="s">
        <v>25</v>
      </c>
      <c r="G714" s="21" t="s">
        <v>26</v>
      </c>
      <c r="H714" s="42">
        <v>790000</v>
      </c>
      <c r="I714" s="42">
        <v>5</v>
      </c>
      <c r="J714" s="42">
        <f aca="true" t="shared" si="19" ref="J714:J755">H714*I714</f>
        <v>3950000</v>
      </c>
      <c r="K714" s="321">
        <v>184134723</v>
      </c>
      <c r="L714" s="251" t="s">
        <v>3065</v>
      </c>
      <c r="M714" s="255" t="s">
        <v>3066</v>
      </c>
      <c r="N714" s="322" t="s">
        <v>3067</v>
      </c>
      <c r="O714" s="1" t="str">
        <f aca="true" t="shared" si="20" ref="O714:O759">IF(M714="","",IF(LEFT(M714,3)="711"," ","dang ky lai TK"))</f>
        <v> </v>
      </c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0">
        <v>2</v>
      </c>
      <c r="B715" s="82" t="s">
        <v>3068</v>
      </c>
      <c r="C715" s="40" t="s">
        <v>3069</v>
      </c>
      <c r="D715" s="40" t="s">
        <v>3070</v>
      </c>
      <c r="E715" s="40">
        <v>8.55</v>
      </c>
      <c r="F715" s="40" t="s">
        <v>25</v>
      </c>
      <c r="G715" s="21" t="s">
        <v>26</v>
      </c>
      <c r="H715" s="42">
        <v>790000</v>
      </c>
      <c r="I715" s="42">
        <v>5</v>
      </c>
      <c r="J715" s="42">
        <f t="shared" si="19"/>
        <v>3950000</v>
      </c>
      <c r="K715" s="321">
        <v>187435833</v>
      </c>
      <c r="L715" s="251" t="s">
        <v>3071</v>
      </c>
      <c r="M715" s="255" t="s">
        <v>3072</v>
      </c>
      <c r="N715" s="322" t="s">
        <v>3067</v>
      </c>
      <c r="O715" s="1" t="str">
        <f t="shared" si="20"/>
        <v> </v>
      </c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0">
        <v>3</v>
      </c>
      <c r="B716" s="82" t="s">
        <v>3073</v>
      </c>
      <c r="C716" s="40" t="s">
        <v>3074</v>
      </c>
      <c r="D716" s="40" t="s">
        <v>3070</v>
      </c>
      <c r="E716" s="40">
        <v>8.54</v>
      </c>
      <c r="F716" s="40" t="s">
        <v>34</v>
      </c>
      <c r="G716" s="21" t="s">
        <v>26</v>
      </c>
      <c r="H716" s="42">
        <v>790000</v>
      </c>
      <c r="I716" s="42">
        <v>5</v>
      </c>
      <c r="J716" s="42">
        <f t="shared" si="19"/>
        <v>3950000</v>
      </c>
      <c r="K716" s="321">
        <v>187431545</v>
      </c>
      <c r="L716" s="251" t="s">
        <v>3075</v>
      </c>
      <c r="M716" s="255" t="s">
        <v>3076</v>
      </c>
      <c r="N716" s="322" t="s">
        <v>3067</v>
      </c>
      <c r="O716" s="1" t="str">
        <f t="shared" si="20"/>
        <v> </v>
      </c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0">
        <v>4</v>
      </c>
      <c r="B717" s="82" t="s">
        <v>3077</v>
      </c>
      <c r="C717" s="40" t="s">
        <v>3078</v>
      </c>
      <c r="D717" s="40" t="s">
        <v>3070</v>
      </c>
      <c r="E717" s="40">
        <v>8.42</v>
      </c>
      <c r="F717" s="40" t="s">
        <v>34</v>
      </c>
      <c r="G717" s="21" t="s">
        <v>26</v>
      </c>
      <c r="H717" s="42">
        <v>790000</v>
      </c>
      <c r="I717" s="42">
        <v>5</v>
      </c>
      <c r="J717" s="42">
        <f t="shared" si="19"/>
        <v>3950000</v>
      </c>
      <c r="K717" s="321">
        <v>187425119</v>
      </c>
      <c r="L717" s="251" t="s">
        <v>3079</v>
      </c>
      <c r="M717" s="255" t="s">
        <v>3080</v>
      </c>
      <c r="N717" s="322" t="s">
        <v>3067</v>
      </c>
      <c r="O717" s="1" t="str">
        <f t="shared" si="20"/>
        <v> </v>
      </c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0">
        <v>5</v>
      </c>
      <c r="B718" s="82" t="s">
        <v>3081</v>
      </c>
      <c r="C718" s="40" t="s">
        <v>3082</v>
      </c>
      <c r="D718" s="40" t="s">
        <v>3064</v>
      </c>
      <c r="E718" s="40">
        <v>8.41</v>
      </c>
      <c r="F718" s="40" t="s">
        <v>34</v>
      </c>
      <c r="G718" s="21" t="s">
        <v>26</v>
      </c>
      <c r="H718" s="42">
        <v>790000</v>
      </c>
      <c r="I718" s="42">
        <v>5</v>
      </c>
      <c r="J718" s="42">
        <f t="shared" si="19"/>
        <v>3950000</v>
      </c>
      <c r="K718" s="321">
        <v>187375215</v>
      </c>
      <c r="L718" s="251" t="s">
        <v>3083</v>
      </c>
      <c r="M718" s="255" t="s">
        <v>3084</v>
      </c>
      <c r="N718" s="322" t="s">
        <v>3067</v>
      </c>
      <c r="O718" s="1" t="str">
        <f t="shared" si="20"/>
        <v> </v>
      </c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0">
        <v>6</v>
      </c>
      <c r="B719" s="82" t="s">
        <v>1034</v>
      </c>
      <c r="C719" s="40" t="s">
        <v>3085</v>
      </c>
      <c r="D719" s="40" t="s">
        <v>3070</v>
      </c>
      <c r="E719" s="40">
        <v>8.37</v>
      </c>
      <c r="F719" s="40" t="s">
        <v>34</v>
      </c>
      <c r="G719" s="21" t="s">
        <v>26</v>
      </c>
      <c r="H719" s="42">
        <v>790000</v>
      </c>
      <c r="I719" s="42">
        <v>5</v>
      </c>
      <c r="J719" s="42">
        <f t="shared" si="19"/>
        <v>3950000</v>
      </c>
      <c r="K719" s="321">
        <v>187263500</v>
      </c>
      <c r="L719" s="251" t="s">
        <v>3086</v>
      </c>
      <c r="M719" s="255" t="s">
        <v>3087</v>
      </c>
      <c r="N719" s="322" t="s">
        <v>3067</v>
      </c>
      <c r="O719" s="1" t="str">
        <f t="shared" si="20"/>
        <v> </v>
      </c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0">
        <v>7</v>
      </c>
      <c r="B720" s="82" t="s">
        <v>3088</v>
      </c>
      <c r="C720" s="40" t="s">
        <v>3089</v>
      </c>
      <c r="D720" s="40" t="s">
        <v>3070</v>
      </c>
      <c r="E720" s="40">
        <v>8.35</v>
      </c>
      <c r="F720" s="40" t="s">
        <v>34</v>
      </c>
      <c r="G720" s="21" t="s">
        <v>26</v>
      </c>
      <c r="H720" s="42">
        <v>790000</v>
      </c>
      <c r="I720" s="42">
        <v>5</v>
      </c>
      <c r="J720" s="42">
        <f t="shared" si="19"/>
        <v>3950000</v>
      </c>
      <c r="K720" s="321">
        <v>187328194</v>
      </c>
      <c r="L720" s="251" t="s">
        <v>3090</v>
      </c>
      <c r="M720" s="251" t="s">
        <v>3091</v>
      </c>
      <c r="N720" s="322" t="s">
        <v>3067</v>
      </c>
      <c r="O720" s="1" t="str">
        <f t="shared" si="20"/>
        <v> </v>
      </c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0">
        <v>8</v>
      </c>
      <c r="B721" s="82" t="s">
        <v>3092</v>
      </c>
      <c r="C721" s="40" t="s">
        <v>3093</v>
      </c>
      <c r="D721" s="245" t="s">
        <v>3094</v>
      </c>
      <c r="E721" s="40">
        <v>8.42</v>
      </c>
      <c r="F721" s="40" t="s">
        <v>25</v>
      </c>
      <c r="G721" s="21" t="s">
        <v>26</v>
      </c>
      <c r="H721" s="42">
        <v>790000</v>
      </c>
      <c r="I721" s="42">
        <v>5</v>
      </c>
      <c r="J721" s="42">
        <f t="shared" si="19"/>
        <v>3950000</v>
      </c>
      <c r="K721" s="323" t="s">
        <v>3095</v>
      </c>
      <c r="L721" s="42" t="s">
        <v>3096</v>
      </c>
      <c r="M721" s="42" t="s">
        <v>3097</v>
      </c>
      <c r="N721" s="322" t="s">
        <v>3067</v>
      </c>
      <c r="O721" s="1" t="str">
        <f t="shared" si="20"/>
        <v> </v>
      </c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0">
        <v>9</v>
      </c>
      <c r="B722" s="82" t="s">
        <v>3098</v>
      </c>
      <c r="C722" s="40" t="s">
        <v>3099</v>
      </c>
      <c r="D722" s="40" t="s">
        <v>3100</v>
      </c>
      <c r="E722" s="40">
        <v>8.56</v>
      </c>
      <c r="F722" s="40" t="s">
        <v>34</v>
      </c>
      <c r="G722" s="21" t="s">
        <v>26</v>
      </c>
      <c r="H722" s="42">
        <v>790000</v>
      </c>
      <c r="I722" s="42">
        <v>5</v>
      </c>
      <c r="J722" s="42">
        <f t="shared" si="19"/>
        <v>3950000</v>
      </c>
      <c r="K722" s="323" t="s">
        <v>3101</v>
      </c>
      <c r="L722" s="42" t="s">
        <v>3102</v>
      </c>
      <c r="M722" s="42" t="s">
        <v>3103</v>
      </c>
      <c r="N722" s="322" t="s">
        <v>3067</v>
      </c>
      <c r="O722" s="1" t="str">
        <f t="shared" si="20"/>
        <v> </v>
      </c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0">
        <v>10</v>
      </c>
      <c r="B723" s="82" t="s">
        <v>3104</v>
      </c>
      <c r="C723" s="40" t="s">
        <v>3105</v>
      </c>
      <c r="D723" s="40" t="s">
        <v>3100</v>
      </c>
      <c r="E723" s="40">
        <v>8.34</v>
      </c>
      <c r="F723" s="40" t="s">
        <v>34</v>
      </c>
      <c r="G723" s="21" t="s">
        <v>26</v>
      </c>
      <c r="H723" s="42">
        <v>790000</v>
      </c>
      <c r="I723" s="42">
        <v>5</v>
      </c>
      <c r="J723" s="42">
        <f t="shared" si="19"/>
        <v>3950000</v>
      </c>
      <c r="K723" s="323" t="s">
        <v>3106</v>
      </c>
      <c r="L723" s="42" t="s">
        <v>3107</v>
      </c>
      <c r="M723" s="42" t="s">
        <v>3108</v>
      </c>
      <c r="N723" s="322" t="s">
        <v>3067</v>
      </c>
      <c r="O723" s="1" t="str">
        <f t="shared" si="20"/>
        <v> </v>
      </c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0">
        <v>11</v>
      </c>
      <c r="B724" s="82" t="s">
        <v>3109</v>
      </c>
      <c r="C724" s="40" t="s">
        <v>3110</v>
      </c>
      <c r="D724" s="40" t="s">
        <v>3111</v>
      </c>
      <c r="E724" s="40">
        <v>8.33</v>
      </c>
      <c r="F724" s="40" t="s">
        <v>25</v>
      </c>
      <c r="G724" s="21" t="s">
        <v>26</v>
      </c>
      <c r="H724" s="42">
        <v>790000</v>
      </c>
      <c r="I724" s="42">
        <v>5</v>
      </c>
      <c r="J724" s="42">
        <f t="shared" si="19"/>
        <v>3950000</v>
      </c>
      <c r="K724" s="323" t="s">
        <v>3112</v>
      </c>
      <c r="L724" s="42" t="s">
        <v>3113</v>
      </c>
      <c r="M724" s="42" t="s">
        <v>3114</v>
      </c>
      <c r="N724" s="322" t="s">
        <v>3067</v>
      </c>
      <c r="O724" s="1" t="str">
        <f t="shared" si="20"/>
        <v> </v>
      </c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0">
        <v>12</v>
      </c>
      <c r="B725" s="82" t="s">
        <v>3115</v>
      </c>
      <c r="C725" s="40" t="s">
        <v>3116</v>
      </c>
      <c r="D725" s="40" t="s">
        <v>3117</v>
      </c>
      <c r="E725" s="40">
        <v>8.26</v>
      </c>
      <c r="F725" s="40" t="s">
        <v>34</v>
      </c>
      <c r="G725" s="21" t="s">
        <v>26</v>
      </c>
      <c r="H725" s="42">
        <v>790000</v>
      </c>
      <c r="I725" s="42">
        <v>5</v>
      </c>
      <c r="J725" s="42">
        <f t="shared" si="19"/>
        <v>3950000</v>
      </c>
      <c r="K725" s="323" t="s">
        <v>3118</v>
      </c>
      <c r="L725" s="42" t="s">
        <v>3119</v>
      </c>
      <c r="M725" s="42" t="s">
        <v>3120</v>
      </c>
      <c r="N725" s="322" t="s">
        <v>3067</v>
      </c>
      <c r="O725" s="1" t="str">
        <f t="shared" si="20"/>
        <v> </v>
      </c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0">
        <v>13</v>
      </c>
      <c r="B726" s="82" t="s">
        <v>3121</v>
      </c>
      <c r="C726" s="40" t="s">
        <v>3122</v>
      </c>
      <c r="D726" s="40" t="s">
        <v>3117</v>
      </c>
      <c r="E726" s="40">
        <v>8.26</v>
      </c>
      <c r="F726" s="40" t="s">
        <v>34</v>
      </c>
      <c r="G726" s="21" t="s">
        <v>26</v>
      </c>
      <c r="H726" s="42">
        <v>790000</v>
      </c>
      <c r="I726" s="42">
        <v>5</v>
      </c>
      <c r="J726" s="42">
        <f t="shared" si="19"/>
        <v>3950000</v>
      </c>
      <c r="K726" s="323" t="s">
        <v>3123</v>
      </c>
      <c r="L726" s="42" t="s">
        <v>3124</v>
      </c>
      <c r="M726" s="42" t="s">
        <v>3125</v>
      </c>
      <c r="N726" s="322" t="s">
        <v>3067</v>
      </c>
      <c r="O726" s="1" t="str">
        <f t="shared" si="20"/>
        <v> </v>
      </c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0">
        <v>14</v>
      </c>
      <c r="B727" s="82" t="s">
        <v>3126</v>
      </c>
      <c r="C727" s="40" t="s">
        <v>3127</v>
      </c>
      <c r="D727" s="40" t="s">
        <v>3111</v>
      </c>
      <c r="E727" s="40">
        <v>8.24</v>
      </c>
      <c r="F727" s="40" t="s">
        <v>34</v>
      </c>
      <c r="G727" s="21" t="s">
        <v>26</v>
      </c>
      <c r="H727" s="42">
        <v>790000</v>
      </c>
      <c r="I727" s="42">
        <v>5</v>
      </c>
      <c r="J727" s="42">
        <f t="shared" si="19"/>
        <v>3950000</v>
      </c>
      <c r="K727" s="323" t="s">
        <v>3128</v>
      </c>
      <c r="L727" s="42" t="s">
        <v>3129</v>
      </c>
      <c r="M727" s="42" t="s">
        <v>3130</v>
      </c>
      <c r="N727" s="322" t="s">
        <v>3067</v>
      </c>
      <c r="O727" s="1" t="str">
        <f t="shared" si="20"/>
        <v> </v>
      </c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0">
        <v>15</v>
      </c>
      <c r="B728" s="82" t="s">
        <v>3131</v>
      </c>
      <c r="C728" s="40" t="s">
        <v>3132</v>
      </c>
      <c r="D728" s="40" t="s">
        <v>3100</v>
      </c>
      <c r="E728" s="40">
        <v>8.18</v>
      </c>
      <c r="F728" s="40" t="s">
        <v>34</v>
      </c>
      <c r="G728" s="21" t="s">
        <v>26</v>
      </c>
      <c r="H728" s="42">
        <v>790000</v>
      </c>
      <c r="I728" s="42">
        <v>5</v>
      </c>
      <c r="J728" s="42">
        <f t="shared" si="19"/>
        <v>3950000</v>
      </c>
      <c r="K728" s="323" t="s">
        <v>3133</v>
      </c>
      <c r="L728" s="42" t="s">
        <v>3134</v>
      </c>
      <c r="M728" s="42" t="s">
        <v>3135</v>
      </c>
      <c r="N728" s="322" t="s">
        <v>3067</v>
      </c>
      <c r="O728" s="1" t="str">
        <f t="shared" si="20"/>
        <v> </v>
      </c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0">
        <v>16</v>
      </c>
      <c r="B729" s="82" t="s">
        <v>3136</v>
      </c>
      <c r="C729" s="40" t="s">
        <v>3137</v>
      </c>
      <c r="D729" s="40" t="s">
        <v>3138</v>
      </c>
      <c r="E729" s="40">
        <v>7.79</v>
      </c>
      <c r="F729" s="40" t="s">
        <v>25</v>
      </c>
      <c r="G729" s="21" t="s">
        <v>71</v>
      </c>
      <c r="H729" s="42">
        <v>720000</v>
      </c>
      <c r="I729" s="42">
        <v>5</v>
      </c>
      <c r="J729" s="42">
        <f t="shared" si="19"/>
        <v>3600000</v>
      </c>
      <c r="K729" s="323" t="s">
        <v>3139</v>
      </c>
      <c r="L729" s="42" t="s">
        <v>3140</v>
      </c>
      <c r="M729" s="42" t="s">
        <v>3141</v>
      </c>
      <c r="N729" s="322" t="s">
        <v>3067</v>
      </c>
      <c r="O729" s="1" t="str">
        <f t="shared" si="20"/>
        <v> </v>
      </c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0">
        <v>17</v>
      </c>
      <c r="B730" s="82" t="s">
        <v>3142</v>
      </c>
      <c r="C730" s="40" t="s">
        <v>3143</v>
      </c>
      <c r="D730" s="40" t="s">
        <v>3144</v>
      </c>
      <c r="E730" s="40">
        <v>8.56</v>
      </c>
      <c r="F730" s="40" t="s">
        <v>25</v>
      </c>
      <c r="G730" s="21" t="s">
        <v>26</v>
      </c>
      <c r="H730" s="42">
        <v>790000</v>
      </c>
      <c r="I730" s="42">
        <v>5</v>
      </c>
      <c r="J730" s="42">
        <f t="shared" si="19"/>
        <v>3950000</v>
      </c>
      <c r="K730" s="323" t="s">
        <v>3145</v>
      </c>
      <c r="L730" s="42" t="s">
        <v>3146</v>
      </c>
      <c r="M730" s="42" t="s">
        <v>3147</v>
      </c>
      <c r="N730" s="322" t="s">
        <v>3067</v>
      </c>
      <c r="O730" s="1" t="str">
        <f t="shared" si="20"/>
        <v> </v>
      </c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0">
        <v>18</v>
      </c>
      <c r="B731" s="82" t="s">
        <v>3148</v>
      </c>
      <c r="C731" s="40" t="s">
        <v>3149</v>
      </c>
      <c r="D731" s="40" t="s">
        <v>3144</v>
      </c>
      <c r="E731" s="40">
        <v>8.52</v>
      </c>
      <c r="F731" s="40" t="s">
        <v>34</v>
      </c>
      <c r="G731" s="21" t="s">
        <v>26</v>
      </c>
      <c r="H731" s="42">
        <v>790000</v>
      </c>
      <c r="I731" s="42">
        <v>5</v>
      </c>
      <c r="J731" s="42">
        <f t="shared" si="19"/>
        <v>3950000</v>
      </c>
      <c r="K731" s="323" t="s">
        <v>3150</v>
      </c>
      <c r="L731" s="42" t="s">
        <v>3151</v>
      </c>
      <c r="M731" s="42" t="s">
        <v>3152</v>
      </c>
      <c r="N731" s="322" t="s">
        <v>3067</v>
      </c>
      <c r="O731" s="1" t="str">
        <f t="shared" si="20"/>
        <v> </v>
      </c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0">
        <v>19</v>
      </c>
      <c r="B732" s="82" t="s">
        <v>3153</v>
      </c>
      <c r="C732" s="40" t="s">
        <v>3154</v>
      </c>
      <c r="D732" s="40" t="s">
        <v>3144</v>
      </c>
      <c r="E732" s="40">
        <v>8.39</v>
      </c>
      <c r="F732" s="40" t="s">
        <v>34</v>
      </c>
      <c r="G732" s="21" t="s">
        <v>26</v>
      </c>
      <c r="H732" s="42">
        <v>790000</v>
      </c>
      <c r="I732" s="42">
        <v>5</v>
      </c>
      <c r="J732" s="42">
        <f t="shared" si="19"/>
        <v>3950000</v>
      </c>
      <c r="K732" s="323" t="s">
        <v>3155</v>
      </c>
      <c r="L732" s="42" t="s">
        <v>3156</v>
      </c>
      <c r="M732" s="42" t="s">
        <v>3157</v>
      </c>
      <c r="N732" s="322" t="s">
        <v>3067</v>
      </c>
      <c r="O732" s="1" t="str">
        <f t="shared" si="20"/>
        <v> </v>
      </c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0">
        <v>20</v>
      </c>
      <c r="B733" s="82" t="s">
        <v>3158</v>
      </c>
      <c r="C733" s="40" t="s">
        <v>3159</v>
      </c>
      <c r="D733" s="245" t="s">
        <v>3160</v>
      </c>
      <c r="E733" s="40">
        <v>7.52</v>
      </c>
      <c r="F733" s="40" t="s">
        <v>34</v>
      </c>
      <c r="G733" s="21" t="s">
        <v>71</v>
      </c>
      <c r="H733" s="42">
        <v>720000</v>
      </c>
      <c r="I733" s="42">
        <v>5</v>
      </c>
      <c r="J733" s="42">
        <f t="shared" si="19"/>
        <v>3600000</v>
      </c>
      <c r="K733" s="323" t="s">
        <v>3161</v>
      </c>
      <c r="L733" s="42" t="s">
        <v>3162</v>
      </c>
      <c r="M733" s="42" t="s">
        <v>3163</v>
      </c>
      <c r="N733" s="322" t="s">
        <v>3067</v>
      </c>
      <c r="O733" s="1" t="str">
        <f t="shared" si="20"/>
        <v> </v>
      </c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0">
        <v>21</v>
      </c>
      <c r="B734" s="82" t="s">
        <v>3164</v>
      </c>
      <c r="C734" s="40" t="s">
        <v>3165</v>
      </c>
      <c r="D734" s="40" t="s">
        <v>3166</v>
      </c>
      <c r="E734" s="40">
        <v>7.79</v>
      </c>
      <c r="F734" s="40" t="s">
        <v>34</v>
      </c>
      <c r="G734" s="21" t="s">
        <v>71</v>
      </c>
      <c r="H734" s="42">
        <v>720000</v>
      </c>
      <c r="I734" s="42">
        <v>5</v>
      </c>
      <c r="J734" s="42">
        <f t="shared" si="19"/>
        <v>3600000</v>
      </c>
      <c r="K734" s="323" t="s">
        <v>3167</v>
      </c>
      <c r="L734" s="42" t="s">
        <v>3168</v>
      </c>
      <c r="M734" s="42" t="s">
        <v>3169</v>
      </c>
      <c r="N734" s="322" t="s">
        <v>3067</v>
      </c>
      <c r="O734" s="1" t="str">
        <f t="shared" si="20"/>
        <v> </v>
      </c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0">
        <v>22</v>
      </c>
      <c r="B735" s="82" t="s">
        <v>3170</v>
      </c>
      <c r="C735" s="40" t="s">
        <v>3171</v>
      </c>
      <c r="D735" s="40" t="s">
        <v>3166</v>
      </c>
      <c r="E735" s="40">
        <v>7.73</v>
      </c>
      <c r="F735" s="40" t="s">
        <v>71</v>
      </c>
      <c r="G735" s="21" t="s">
        <v>71</v>
      </c>
      <c r="H735" s="42">
        <v>720000</v>
      </c>
      <c r="I735" s="42">
        <v>5</v>
      </c>
      <c r="J735" s="42">
        <f t="shared" si="19"/>
        <v>3600000</v>
      </c>
      <c r="K735" s="323" t="s">
        <v>3172</v>
      </c>
      <c r="L735" s="42" t="s">
        <v>3173</v>
      </c>
      <c r="M735" s="42" t="s">
        <v>3174</v>
      </c>
      <c r="N735" s="322" t="s">
        <v>3067</v>
      </c>
      <c r="O735" s="1" t="str">
        <f t="shared" si="20"/>
        <v> </v>
      </c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0">
        <v>23</v>
      </c>
      <c r="B736" s="82" t="s">
        <v>3175</v>
      </c>
      <c r="C736" s="40" t="s">
        <v>3176</v>
      </c>
      <c r="D736" s="40" t="s">
        <v>3177</v>
      </c>
      <c r="E736" s="40">
        <v>7.55</v>
      </c>
      <c r="F736" s="40" t="s">
        <v>34</v>
      </c>
      <c r="G736" s="21" t="s">
        <v>71</v>
      </c>
      <c r="H736" s="42">
        <v>720000</v>
      </c>
      <c r="I736" s="42">
        <v>5</v>
      </c>
      <c r="J736" s="42">
        <f t="shared" si="19"/>
        <v>3600000</v>
      </c>
      <c r="K736" s="323" t="s">
        <v>3178</v>
      </c>
      <c r="L736" s="42" t="s">
        <v>3179</v>
      </c>
      <c r="M736" s="42" t="s">
        <v>3180</v>
      </c>
      <c r="N736" s="322" t="s">
        <v>3067</v>
      </c>
      <c r="O736" s="1" t="str">
        <f t="shared" si="20"/>
        <v> </v>
      </c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0">
        <v>24</v>
      </c>
      <c r="B737" s="82" t="s">
        <v>468</v>
      </c>
      <c r="C737" s="40" t="s">
        <v>3181</v>
      </c>
      <c r="D737" s="40" t="s">
        <v>3182</v>
      </c>
      <c r="E737" s="40">
        <v>7.54</v>
      </c>
      <c r="F737" s="40" t="s">
        <v>34</v>
      </c>
      <c r="G737" s="21" t="s">
        <v>71</v>
      </c>
      <c r="H737" s="42">
        <v>720000</v>
      </c>
      <c r="I737" s="42">
        <v>5</v>
      </c>
      <c r="J737" s="42">
        <f t="shared" si="19"/>
        <v>3600000</v>
      </c>
      <c r="K737" s="323" t="s">
        <v>3183</v>
      </c>
      <c r="L737" s="42" t="s">
        <v>3184</v>
      </c>
      <c r="M737" s="42" t="s">
        <v>3185</v>
      </c>
      <c r="N737" s="322" t="s">
        <v>3067</v>
      </c>
      <c r="O737" s="1" t="str">
        <f t="shared" si="20"/>
        <v> </v>
      </c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0">
        <v>25</v>
      </c>
      <c r="B738" s="82" t="s">
        <v>3186</v>
      </c>
      <c r="C738" s="40" t="s">
        <v>3187</v>
      </c>
      <c r="D738" s="40" t="s">
        <v>3166</v>
      </c>
      <c r="E738" s="40">
        <v>7.46</v>
      </c>
      <c r="F738" s="40" t="s">
        <v>34</v>
      </c>
      <c r="G738" s="21" t="s">
        <v>71</v>
      </c>
      <c r="H738" s="42">
        <v>720000</v>
      </c>
      <c r="I738" s="42">
        <v>5</v>
      </c>
      <c r="J738" s="42">
        <f t="shared" si="19"/>
        <v>3600000</v>
      </c>
      <c r="K738" s="323" t="s">
        <v>3188</v>
      </c>
      <c r="L738" s="42" t="s">
        <v>3189</v>
      </c>
      <c r="M738" s="42" t="s">
        <v>3190</v>
      </c>
      <c r="N738" s="322" t="s">
        <v>3067</v>
      </c>
      <c r="O738" s="1" t="str">
        <f t="shared" si="20"/>
        <v> </v>
      </c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0">
        <v>26</v>
      </c>
      <c r="B739" s="82" t="s">
        <v>3191</v>
      </c>
      <c r="C739" s="40" t="s">
        <v>3192</v>
      </c>
      <c r="D739" s="40" t="s">
        <v>3166</v>
      </c>
      <c r="E739" s="40">
        <v>7.46</v>
      </c>
      <c r="F739" s="40" t="s">
        <v>34</v>
      </c>
      <c r="G739" s="21" t="s">
        <v>71</v>
      </c>
      <c r="H739" s="42">
        <v>720000</v>
      </c>
      <c r="I739" s="42">
        <v>5</v>
      </c>
      <c r="J739" s="42">
        <f t="shared" si="19"/>
        <v>3600000</v>
      </c>
      <c r="K739" s="323" t="s">
        <v>3193</v>
      </c>
      <c r="L739" s="42" t="s">
        <v>3194</v>
      </c>
      <c r="M739" s="42" t="s">
        <v>3195</v>
      </c>
      <c r="N739" s="322" t="s">
        <v>3067</v>
      </c>
      <c r="O739" s="1" t="str">
        <f t="shared" si="20"/>
        <v> </v>
      </c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0">
        <v>27</v>
      </c>
      <c r="B740" s="82" t="s">
        <v>3196</v>
      </c>
      <c r="C740" s="40" t="s">
        <v>3197</v>
      </c>
      <c r="D740" s="40" t="s">
        <v>3177</v>
      </c>
      <c r="E740" s="40">
        <v>7.38</v>
      </c>
      <c r="F740" s="40" t="s">
        <v>71</v>
      </c>
      <c r="G740" s="21" t="s">
        <v>71</v>
      </c>
      <c r="H740" s="42">
        <v>720000</v>
      </c>
      <c r="I740" s="42">
        <v>5</v>
      </c>
      <c r="J740" s="42">
        <f t="shared" si="19"/>
        <v>3600000</v>
      </c>
      <c r="K740" s="323" t="s">
        <v>3198</v>
      </c>
      <c r="L740" s="42" t="s">
        <v>3199</v>
      </c>
      <c r="M740" s="42" t="s">
        <v>3200</v>
      </c>
      <c r="N740" s="322" t="s">
        <v>3067</v>
      </c>
      <c r="O740" s="1" t="str">
        <f t="shared" si="20"/>
        <v> </v>
      </c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0">
        <v>28</v>
      </c>
      <c r="B741" s="82" t="s">
        <v>3201</v>
      </c>
      <c r="C741" s="40" t="s">
        <v>3202</v>
      </c>
      <c r="D741" s="40" t="s">
        <v>3203</v>
      </c>
      <c r="E741" s="40">
        <v>7.28</v>
      </c>
      <c r="F741" s="40" t="s">
        <v>25</v>
      </c>
      <c r="G741" s="21" t="s">
        <v>71</v>
      </c>
      <c r="H741" s="42">
        <v>720000</v>
      </c>
      <c r="I741" s="42">
        <v>5</v>
      </c>
      <c r="J741" s="42">
        <f t="shared" si="19"/>
        <v>3600000</v>
      </c>
      <c r="K741" s="323" t="s">
        <v>3204</v>
      </c>
      <c r="L741" s="42" t="s">
        <v>3205</v>
      </c>
      <c r="M741" s="42" t="s">
        <v>3206</v>
      </c>
      <c r="N741" s="322" t="s">
        <v>3067</v>
      </c>
      <c r="O741" s="1" t="str">
        <f t="shared" si="20"/>
        <v> </v>
      </c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0">
        <v>29</v>
      </c>
      <c r="B742" s="82" t="s">
        <v>856</v>
      </c>
      <c r="C742" s="40" t="s">
        <v>3207</v>
      </c>
      <c r="D742" s="40" t="s">
        <v>3208</v>
      </c>
      <c r="E742" s="40">
        <v>8.57</v>
      </c>
      <c r="F742" s="40" t="s">
        <v>25</v>
      </c>
      <c r="G742" s="21" t="s">
        <v>26</v>
      </c>
      <c r="H742" s="42">
        <v>790000</v>
      </c>
      <c r="I742" s="42">
        <v>5</v>
      </c>
      <c r="J742" s="42">
        <f t="shared" si="19"/>
        <v>3950000</v>
      </c>
      <c r="K742" s="323" t="s">
        <v>3209</v>
      </c>
      <c r="L742" s="42" t="s">
        <v>3210</v>
      </c>
      <c r="M742" s="42" t="s">
        <v>3211</v>
      </c>
      <c r="N742" s="322" t="s">
        <v>3067</v>
      </c>
      <c r="O742" s="1" t="str">
        <f t="shared" si="20"/>
        <v> </v>
      </c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0">
        <v>30</v>
      </c>
      <c r="B743" s="82" t="s">
        <v>3212</v>
      </c>
      <c r="C743" s="40" t="s">
        <v>3213</v>
      </c>
      <c r="D743" s="40" t="s">
        <v>3208</v>
      </c>
      <c r="E743" s="40">
        <v>8.43</v>
      </c>
      <c r="F743" s="40" t="s">
        <v>34</v>
      </c>
      <c r="G743" s="21" t="s">
        <v>26</v>
      </c>
      <c r="H743" s="42">
        <v>790000</v>
      </c>
      <c r="I743" s="42">
        <v>5</v>
      </c>
      <c r="J743" s="42">
        <f t="shared" si="19"/>
        <v>3950000</v>
      </c>
      <c r="K743" s="323" t="s">
        <v>3214</v>
      </c>
      <c r="L743" s="42" t="s">
        <v>3215</v>
      </c>
      <c r="M743" s="42" t="s">
        <v>3216</v>
      </c>
      <c r="N743" s="322" t="s">
        <v>3067</v>
      </c>
      <c r="O743" s="1" t="str">
        <f t="shared" si="20"/>
        <v> </v>
      </c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0">
        <v>31</v>
      </c>
      <c r="B744" s="82" t="s">
        <v>198</v>
      </c>
      <c r="C744" s="40" t="s">
        <v>3217</v>
      </c>
      <c r="D744" s="40" t="s">
        <v>3208</v>
      </c>
      <c r="E744" s="40">
        <v>8.37</v>
      </c>
      <c r="F744" s="40" t="s">
        <v>34</v>
      </c>
      <c r="G744" s="21" t="s">
        <v>26</v>
      </c>
      <c r="H744" s="42">
        <v>790000</v>
      </c>
      <c r="I744" s="42">
        <v>5</v>
      </c>
      <c r="J744" s="42">
        <f t="shared" si="19"/>
        <v>3950000</v>
      </c>
      <c r="K744" s="323" t="s">
        <v>3218</v>
      </c>
      <c r="L744" s="42" t="s">
        <v>3219</v>
      </c>
      <c r="M744" s="42" t="s">
        <v>3220</v>
      </c>
      <c r="N744" s="322" t="s">
        <v>3067</v>
      </c>
      <c r="O744" s="1" t="str">
        <f t="shared" si="20"/>
        <v> </v>
      </c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0">
        <v>32</v>
      </c>
      <c r="B745" s="155" t="s">
        <v>3221</v>
      </c>
      <c r="C745" s="40" t="s">
        <v>3222</v>
      </c>
      <c r="D745" s="245" t="s">
        <v>3223</v>
      </c>
      <c r="E745" s="40">
        <v>8.73</v>
      </c>
      <c r="F745" s="40" t="s">
        <v>25</v>
      </c>
      <c r="G745" s="21" t="s">
        <v>26</v>
      </c>
      <c r="H745" s="42">
        <v>790000</v>
      </c>
      <c r="I745" s="42">
        <v>5</v>
      </c>
      <c r="J745" s="42">
        <f t="shared" si="19"/>
        <v>3950000</v>
      </c>
      <c r="K745" s="323" t="s">
        <v>3224</v>
      </c>
      <c r="L745" s="42" t="s">
        <v>3225</v>
      </c>
      <c r="M745" s="42" t="s">
        <v>3226</v>
      </c>
      <c r="N745" s="322" t="s">
        <v>3067</v>
      </c>
      <c r="O745" s="1" t="str">
        <f t="shared" si="20"/>
        <v> </v>
      </c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0">
        <v>33</v>
      </c>
      <c r="B746" s="155" t="s">
        <v>3227</v>
      </c>
      <c r="C746" s="40" t="s">
        <v>3228</v>
      </c>
      <c r="D746" s="40" t="s">
        <v>3229</v>
      </c>
      <c r="E746" s="40">
        <v>8.69</v>
      </c>
      <c r="F746" s="40" t="s">
        <v>34</v>
      </c>
      <c r="G746" s="21" t="s">
        <v>26</v>
      </c>
      <c r="H746" s="42">
        <v>790000</v>
      </c>
      <c r="I746" s="42">
        <v>5</v>
      </c>
      <c r="J746" s="42">
        <f t="shared" si="19"/>
        <v>3950000</v>
      </c>
      <c r="K746" s="323" t="s">
        <v>3230</v>
      </c>
      <c r="L746" s="42" t="s">
        <v>3231</v>
      </c>
      <c r="M746" s="42" t="s">
        <v>3232</v>
      </c>
      <c r="N746" s="322" t="s">
        <v>3067</v>
      </c>
      <c r="O746" s="1" t="str">
        <f t="shared" si="20"/>
        <v> </v>
      </c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0">
        <v>34</v>
      </c>
      <c r="B747" s="155" t="s">
        <v>3233</v>
      </c>
      <c r="C747" s="40" t="s">
        <v>3234</v>
      </c>
      <c r="D747" s="40" t="s">
        <v>3235</v>
      </c>
      <c r="E747" s="40">
        <v>8.29</v>
      </c>
      <c r="F747" s="40" t="s">
        <v>34</v>
      </c>
      <c r="G747" s="21" t="s">
        <v>26</v>
      </c>
      <c r="H747" s="42">
        <v>790000</v>
      </c>
      <c r="I747" s="42">
        <v>5</v>
      </c>
      <c r="J747" s="42">
        <f t="shared" si="19"/>
        <v>3950000</v>
      </c>
      <c r="K747" s="323" t="s">
        <v>3236</v>
      </c>
      <c r="L747" s="42" t="s">
        <v>3237</v>
      </c>
      <c r="M747" s="42" t="s">
        <v>3238</v>
      </c>
      <c r="N747" s="322" t="s">
        <v>3067</v>
      </c>
      <c r="O747" s="1" t="str">
        <f t="shared" si="20"/>
        <v> </v>
      </c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0">
        <v>35</v>
      </c>
      <c r="B748" s="155" t="s">
        <v>3239</v>
      </c>
      <c r="C748" s="40" t="s">
        <v>3240</v>
      </c>
      <c r="D748" s="40" t="s">
        <v>3229</v>
      </c>
      <c r="E748" s="40">
        <v>7.61</v>
      </c>
      <c r="F748" s="40" t="s">
        <v>34</v>
      </c>
      <c r="G748" s="21" t="s">
        <v>71</v>
      </c>
      <c r="H748" s="42">
        <v>720000</v>
      </c>
      <c r="I748" s="42">
        <v>5</v>
      </c>
      <c r="J748" s="42">
        <f t="shared" si="19"/>
        <v>3600000</v>
      </c>
      <c r="K748" s="323" t="s">
        <v>3241</v>
      </c>
      <c r="L748" s="42" t="s">
        <v>3242</v>
      </c>
      <c r="M748" s="42" t="s">
        <v>3243</v>
      </c>
      <c r="N748" s="322" t="s">
        <v>3067</v>
      </c>
      <c r="O748" s="1" t="str">
        <f t="shared" si="20"/>
        <v> </v>
      </c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0">
        <v>36</v>
      </c>
      <c r="B749" s="155" t="s">
        <v>3244</v>
      </c>
      <c r="C749" s="40" t="s">
        <v>3245</v>
      </c>
      <c r="D749" s="40" t="s">
        <v>3235</v>
      </c>
      <c r="E749" s="40">
        <v>7.41</v>
      </c>
      <c r="F749" s="40" t="s">
        <v>34</v>
      </c>
      <c r="G749" s="21" t="s">
        <v>71</v>
      </c>
      <c r="H749" s="42">
        <v>720000</v>
      </c>
      <c r="I749" s="42">
        <v>5</v>
      </c>
      <c r="J749" s="42">
        <f t="shared" si="19"/>
        <v>3600000</v>
      </c>
      <c r="K749" s="323" t="s">
        <v>3246</v>
      </c>
      <c r="L749" s="42" t="s">
        <v>3247</v>
      </c>
      <c r="M749" s="42" t="s">
        <v>3248</v>
      </c>
      <c r="N749" s="322" t="s">
        <v>3067</v>
      </c>
      <c r="O749" s="1" t="str">
        <f t="shared" si="20"/>
        <v> </v>
      </c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0">
        <v>37</v>
      </c>
      <c r="B750" s="155" t="s">
        <v>3249</v>
      </c>
      <c r="C750" s="40" t="s">
        <v>3250</v>
      </c>
      <c r="D750" s="40" t="s">
        <v>3229</v>
      </c>
      <c r="E750" s="40">
        <v>7.41</v>
      </c>
      <c r="F750" s="40" t="s">
        <v>34</v>
      </c>
      <c r="G750" s="21" t="s">
        <v>71</v>
      </c>
      <c r="H750" s="42">
        <v>720000</v>
      </c>
      <c r="I750" s="42">
        <v>5</v>
      </c>
      <c r="J750" s="42">
        <f t="shared" si="19"/>
        <v>3600000</v>
      </c>
      <c r="K750" s="323" t="s">
        <v>3251</v>
      </c>
      <c r="L750" s="42" t="s">
        <v>3252</v>
      </c>
      <c r="M750" s="42" t="s">
        <v>3253</v>
      </c>
      <c r="N750" s="322" t="s">
        <v>3067</v>
      </c>
      <c r="O750" s="1" t="str">
        <f t="shared" si="20"/>
        <v> </v>
      </c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0">
        <v>38</v>
      </c>
      <c r="B751" s="155" t="s">
        <v>3254</v>
      </c>
      <c r="C751" s="40" t="s">
        <v>3255</v>
      </c>
      <c r="D751" s="40" t="s">
        <v>3235</v>
      </c>
      <c r="E751" s="40">
        <v>7.25</v>
      </c>
      <c r="F751" s="40" t="s">
        <v>34</v>
      </c>
      <c r="G751" s="21" t="s">
        <v>71</v>
      </c>
      <c r="H751" s="42">
        <v>720000</v>
      </c>
      <c r="I751" s="42">
        <v>5</v>
      </c>
      <c r="J751" s="42">
        <f t="shared" si="19"/>
        <v>3600000</v>
      </c>
      <c r="K751" s="323" t="s">
        <v>3256</v>
      </c>
      <c r="L751" s="42" t="s">
        <v>3257</v>
      </c>
      <c r="M751" s="42" t="s">
        <v>3258</v>
      </c>
      <c r="N751" s="322" t="s">
        <v>3067</v>
      </c>
      <c r="O751" s="1" t="str">
        <f t="shared" si="20"/>
        <v> </v>
      </c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0">
        <v>39</v>
      </c>
      <c r="B752" s="155" t="s">
        <v>3259</v>
      </c>
      <c r="C752" s="40" t="s">
        <v>3260</v>
      </c>
      <c r="D752" s="40" t="s">
        <v>3261</v>
      </c>
      <c r="E752" s="40">
        <v>9.17</v>
      </c>
      <c r="F752" s="40" t="s">
        <v>34</v>
      </c>
      <c r="G752" s="21" t="s">
        <v>26</v>
      </c>
      <c r="H752" s="42">
        <v>790000</v>
      </c>
      <c r="I752" s="42">
        <v>5</v>
      </c>
      <c r="J752" s="42">
        <f t="shared" si="19"/>
        <v>3950000</v>
      </c>
      <c r="K752" s="323" t="s">
        <v>3262</v>
      </c>
      <c r="L752" s="42" t="s">
        <v>3263</v>
      </c>
      <c r="M752" s="23" t="s">
        <v>3264</v>
      </c>
      <c r="N752" s="322" t="s">
        <v>3067</v>
      </c>
      <c r="O752" s="1" t="str">
        <f t="shared" si="20"/>
        <v> </v>
      </c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0">
        <v>40</v>
      </c>
      <c r="B753" s="155" t="s">
        <v>2230</v>
      </c>
      <c r="C753" s="40" t="s">
        <v>3265</v>
      </c>
      <c r="D753" s="40" t="s">
        <v>3261</v>
      </c>
      <c r="E753" s="40">
        <v>8.89</v>
      </c>
      <c r="F753" s="40" t="s">
        <v>25</v>
      </c>
      <c r="G753" s="21" t="s">
        <v>26</v>
      </c>
      <c r="H753" s="42">
        <v>790000</v>
      </c>
      <c r="I753" s="42">
        <v>5</v>
      </c>
      <c r="J753" s="42">
        <f t="shared" si="19"/>
        <v>3950000</v>
      </c>
      <c r="K753" s="323" t="s">
        <v>3266</v>
      </c>
      <c r="L753" s="42" t="s">
        <v>3267</v>
      </c>
      <c r="M753" s="42" t="s">
        <v>3268</v>
      </c>
      <c r="N753" s="322" t="s">
        <v>3067</v>
      </c>
      <c r="O753" s="1" t="str">
        <f t="shared" si="20"/>
        <v> </v>
      </c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0">
        <v>41</v>
      </c>
      <c r="B754" s="155" t="s">
        <v>3269</v>
      </c>
      <c r="C754" s="40" t="s">
        <v>3270</v>
      </c>
      <c r="D754" s="40" t="s">
        <v>3261</v>
      </c>
      <c r="E754" s="40">
        <v>8.88</v>
      </c>
      <c r="F754" s="40" t="s">
        <v>34</v>
      </c>
      <c r="G754" s="21" t="s">
        <v>26</v>
      </c>
      <c r="H754" s="42">
        <v>790000</v>
      </c>
      <c r="I754" s="42">
        <v>5</v>
      </c>
      <c r="J754" s="42">
        <f t="shared" si="19"/>
        <v>3950000</v>
      </c>
      <c r="K754" s="323" t="s">
        <v>3271</v>
      </c>
      <c r="L754" s="42" t="s">
        <v>3272</v>
      </c>
      <c r="M754" s="42" t="s">
        <v>3273</v>
      </c>
      <c r="N754" s="322" t="s">
        <v>3067</v>
      </c>
      <c r="O754" s="1" t="str">
        <f t="shared" si="20"/>
        <v> </v>
      </c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0">
        <v>42</v>
      </c>
      <c r="B755" s="155" t="s">
        <v>3274</v>
      </c>
      <c r="C755" s="40" t="s">
        <v>3275</v>
      </c>
      <c r="D755" s="40" t="s">
        <v>3261</v>
      </c>
      <c r="E755" s="40">
        <v>8.76</v>
      </c>
      <c r="F755" s="40" t="s">
        <v>34</v>
      </c>
      <c r="G755" s="21" t="s">
        <v>26</v>
      </c>
      <c r="H755" s="42">
        <v>790000</v>
      </c>
      <c r="I755" s="42">
        <v>5</v>
      </c>
      <c r="J755" s="42">
        <f t="shared" si="19"/>
        <v>3950000</v>
      </c>
      <c r="K755" s="323" t="s">
        <v>3276</v>
      </c>
      <c r="L755" s="42" t="s">
        <v>3277</v>
      </c>
      <c r="M755" s="42" t="s">
        <v>3278</v>
      </c>
      <c r="N755" s="322" t="s">
        <v>3067</v>
      </c>
      <c r="O755" s="1" t="str">
        <f t="shared" si="20"/>
        <v> </v>
      </c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318" t="s">
        <v>3279</v>
      </c>
      <c r="B756" s="318"/>
      <c r="C756" s="318"/>
      <c r="D756" s="318"/>
      <c r="E756" s="318"/>
      <c r="F756" s="318"/>
      <c r="G756" s="318"/>
      <c r="H756" s="276">
        <f>SUM(H714:H755)</f>
        <v>32200000</v>
      </c>
      <c r="I756" s="274"/>
      <c r="J756" s="276">
        <f>SUM(J714:J755)</f>
        <v>161000000</v>
      </c>
      <c r="K756" s="273"/>
      <c r="L756" s="313"/>
      <c r="M756" s="313"/>
      <c r="N756" s="324"/>
      <c r="O756" s="1">
        <f t="shared" si="20"/>
      </c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</row>
    <row r="757" spans="1:26" ht="15.75" customHeight="1">
      <c r="A757" s="313"/>
      <c r="B757" s="313"/>
      <c r="C757" s="313"/>
      <c r="D757" s="313"/>
      <c r="E757" s="313"/>
      <c r="F757" s="313"/>
      <c r="G757" s="3"/>
      <c r="H757" s="276"/>
      <c r="I757" s="274"/>
      <c r="J757" s="276"/>
      <c r="K757" s="273"/>
      <c r="L757" s="313"/>
      <c r="M757" s="313"/>
      <c r="N757" s="324"/>
      <c r="O757" s="1">
        <f t="shared" si="20"/>
      </c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</row>
    <row r="758" spans="1:26" ht="15.75" customHeight="1">
      <c r="A758" s="274" t="s">
        <v>3280</v>
      </c>
      <c r="B758" s="274"/>
      <c r="C758" s="125"/>
      <c r="D758" s="126"/>
      <c r="E758" s="126"/>
      <c r="F758" s="126"/>
      <c r="G758" s="127"/>
      <c r="H758" s="126"/>
      <c r="I758" s="126"/>
      <c r="J758" s="126"/>
      <c r="K758" s="128"/>
      <c r="L758" s="128"/>
      <c r="M758" s="139"/>
      <c r="N758" s="125"/>
      <c r="O758" s="1">
        <f t="shared" si="20"/>
      </c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126"/>
      <c r="B759" s="126"/>
      <c r="C759" s="125"/>
      <c r="D759" s="126"/>
      <c r="E759" s="126"/>
      <c r="F759" s="126"/>
      <c r="G759" s="127"/>
      <c r="H759" s="126"/>
      <c r="I759" s="126"/>
      <c r="J759" s="126"/>
      <c r="K759" s="128"/>
      <c r="L759" s="128"/>
      <c r="M759" s="139"/>
      <c r="N759" s="125"/>
      <c r="O759" s="1">
        <f t="shared" si="20"/>
      </c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47.25" customHeight="1">
      <c r="A760" s="111" t="s">
        <v>8</v>
      </c>
      <c r="B760" s="111" t="s">
        <v>9</v>
      </c>
      <c r="C760" s="111" t="s">
        <v>10</v>
      </c>
      <c r="D760" s="111" t="s">
        <v>11</v>
      </c>
      <c r="E760" s="111" t="s">
        <v>12</v>
      </c>
      <c r="F760" s="111" t="s">
        <v>13</v>
      </c>
      <c r="G760" s="18" t="s">
        <v>14</v>
      </c>
      <c r="H760" s="111" t="s">
        <v>15</v>
      </c>
      <c r="I760" s="18" t="s">
        <v>16</v>
      </c>
      <c r="J760" s="111" t="s">
        <v>597</v>
      </c>
      <c r="K760" s="112" t="s">
        <v>18</v>
      </c>
      <c r="L760" s="112" t="s">
        <v>101</v>
      </c>
      <c r="M760" s="112" t="s">
        <v>102</v>
      </c>
      <c r="N760" s="112" t="s">
        <v>103</v>
      </c>
      <c r="O760" s="1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7.25" customHeight="1">
      <c r="A761" s="40">
        <v>1</v>
      </c>
      <c r="B761" s="82" t="s">
        <v>3281</v>
      </c>
      <c r="C761" s="40" t="s">
        <v>3282</v>
      </c>
      <c r="D761" s="246" t="s">
        <v>3283</v>
      </c>
      <c r="E761" s="40">
        <v>8.88</v>
      </c>
      <c r="F761" s="40" t="s">
        <v>34</v>
      </c>
      <c r="G761" s="21" t="s">
        <v>26</v>
      </c>
      <c r="H761" s="42">
        <v>790000</v>
      </c>
      <c r="I761" s="42">
        <v>5</v>
      </c>
      <c r="J761" s="42">
        <v>3950000</v>
      </c>
      <c r="K761" s="40">
        <v>187446210</v>
      </c>
      <c r="L761" s="83" t="s">
        <v>3284</v>
      </c>
      <c r="M761" s="40" t="s">
        <v>3285</v>
      </c>
      <c r="N761" s="40" t="s">
        <v>30</v>
      </c>
      <c r="O761" s="1" t="str">
        <f aca="true" t="shared" si="21" ref="O761:O775">IF(M761="","",IF(LEFT(M761,3)="711"," ","dang ky lai TK"))</f>
        <v> </v>
      </c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spans="1:26" ht="17.25" customHeight="1">
      <c r="A762" s="40">
        <v>2</v>
      </c>
      <c r="B762" s="82" t="s">
        <v>198</v>
      </c>
      <c r="C762" s="40" t="s">
        <v>3286</v>
      </c>
      <c r="D762" s="246" t="s">
        <v>3283</v>
      </c>
      <c r="E762" s="40">
        <v>8.24</v>
      </c>
      <c r="F762" s="40" t="s">
        <v>34</v>
      </c>
      <c r="G762" s="21" t="s">
        <v>26</v>
      </c>
      <c r="H762" s="42">
        <v>790000</v>
      </c>
      <c r="I762" s="42">
        <v>5</v>
      </c>
      <c r="J762" s="42">
        <v>3950000</v>
      </c>
      <c r="K762" s="40">
        <v>187424914</v>
      </c>
      <c r="L762" s="176" t="s">
        <v>3287</v>
      </c>
      <c r="M762" s="40" t="s">
        <v>3288</v>
      </c>
      <c r="N762" s="40" t="s">
        <v>30</v>
      </c>
      <c r="O762" s="1" t="str">
        <f t="shared" si="21"/>
        <v> </v>
      </c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spans="1:26" ht="17.25" customHeight="1">
      <c r="A763" s="40">
        <v>3</v>
      </c>
      <c r="B763" s="82" t="s">
        <v>3289</v>
      </c>
      <c r="C763" s="40" t="s">
        <v>3290</v>
      </c>
      <c r="D763" s="246" t="s">
        <v>3291</v>
      </c>
      <c r="E763" s="40">
        <v>8.17</v>
      </c>
      <c r="F763" s="40" t="s">
        <v>766</v>
      </c>
      <c r="G763" s="21" t="s">
        <v>26</v>
      </c>
      <c r="H763" s="42">
        <v>790000</v>
      </c>
      <c r="I763" s="42">
        <v>5</v>
      </c>
      <c r="J763" s="42">
        <v>3950000</v>
      </c>
      <c r="K763" s="40">
        <v>184131853</v>
      </c>
      <c r="L763" s="83" t="s">
        <v>3292</v>
      </c>
      <c r="M763" s="40" t="s">
        <v>3293</v>
      </c>
      <c r="N763" s="40" t="s">
        <v>1013</v>
      </c>
      <c r="O763" s="1" t="str">
        <f t="shared" si="21"/>
        <v> </v>
      </c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spans="1:26" ht="17.25" customHeight="1">
      <c r="A764" s="182">
        <v>4</v>
      </c>
      <c r="B764" s="183" t="s">
        <v>3294</v>
      </c>
      <c r="C764" s="182" t="s">
        <v>3295</v>
      </c>
      <c r="D764" s="325" t="s">
        <v>3291</v>
      </c>
      <c r="E764" s="182">
        <v>8.14</v>
      </c>
      <c r="F764" s="182" t="s">
        <v>34</v>
      </c>
      <c r="G764" s="27" t="s">
        <v>26</v>
      </c>
      <c r="H764" s="184">
        <v>790000</v>
      </c>
      <c r="I764" s="184">
        <v>5</v>
      </c>
      <c r="J764" s="184">
        <v>3950000</v>
      </c>
      <c r="K764" s="182">
        <v>187238420</v>
      </c>
      <c r="L764" s="199" t="s">
        <v>3296</v>
      </c>
      <c r="M764" s="326" t="s">
        <v>3297</v>
      </c>
      <c r="N764" s="182" t="s">
        <v>1013</v>
      </c>
      <c r="O764" s="34" t="str">
        <f t="shared" si="21"/>
        <v> </v>
      </c>
      <c r="P764" s="327"/>
      <c r="Q764" s="327"/>
      <c r="R764" s="327"/>
      <c r="S764" s="327"/>
      <c r="T764" s="327"/>
      <c r="U764" s="327"/>
      <c r="V764" s="327"/>
      <c r="W764" s="327"/>
      <c r="X764" s="327"/>
      <c r="Y764" s="327"/>
      <c r="Z764" s="327"/>
    </row>
    <row r="765" spans="1:26" ht="17.25" customHeight="1">
      <c r="A765" s="182">
        <v>5</v>
      </c>
      <c r="B765" s="183" t="s">
        <v>3298</v>
      </c>
      <c r="C765" s="182" t="s">
        <v>3299</v>
      </c>
      <c r="D765" s="325" t="s">
        <v>3283</v>
      </c>
      <c r="E765" s="182">
        <v>8.13</v>
      </c>
      <c r="F765" s="182" t="s">
        <v>34</v>
      </c>
      <c r="G765" s="27" t="s">
        <v>26</v>
      </c>
      <c r="H765" s="184">
        <v>790000</v>
      </c>
      <c r="I765" s="184">
        <v>5</v>
      </c>
      <c r="J765" s="184">
        <v>3950000</v>
      </c>
      <c r="K765" s="328">
        <v>184054186</v>
      </c>
      <c r="L765" s="329" t="s">
        <v>3300</v>
      </c>
      <c r="M765" s="328" t="s">
        <v>3301</v>
      </c>
      <c r="N765" s="182" t="s">
        <v>30</v>
      </c>
      <c r="O765" s="34" t="str">
        <f t="shared" si="21"/>
        <v> </v>
      </c>
      <c r="P765" s="327"/>
      <c r="Q765" s="327"/>
      <c r="R765" s="327"/>
      <c r="S765" s="327"/>
      <c r="T765" s="327"/>
      <c r="U765" s="327"/>
      <c r="V765" s="327"/>
      <c r="W765" s="327"/>
      <c r="X765" s="327"/>
      <c r="Y765" s="327"/>
      <c r="Z765" s="327"/>
    </row>
    <row r="766" spans="1:26" ht="17.25" customHeight="1">
      <c r="A766" s="182">
        <v>6</v>
      </c>
      <c r="B766" s="183" t="s">
        <v>3302</v>
      </c>
      <c r="C766" s="182" t="s">
        <v>3303</v>
      </c>
      <c r="D766" s="325" t="s">
        <v>3304</v>
      </c>
      <c r="E766" s="182">
        <v>8.55</v>
      </c>
      <c r="F766" s="182" t="s">
        <v>766</v>
      </c>
      <c r="G766" s="27" t="s">
        <v>26</v>
      </c>
      <c r="H766" s="184">
        <v>790000</v>
      </c>
      <c r="I766" s="184">
        <v>5</v>
      </c>
      <c r="J766" s="184">
        <v>3950000</v>
      </c>
      <c r="K766" s="182">
        <v>187546769</v>
      </c>
      <c r="L766" s="329" t="s">
        <v>3305</v>
      </c>
      <c r="M766" s="182" t="s">
        <v>3306</v>
      </c>
      <c r="N766" s="182" t="s">
        <v>30</v>
      </c>
      <c r="O766" s="34" t="str">
        <f t="shared" si="21"/>
        <v> </v>
      </c>
      <c r="P766" s="327"/>
      <c r="Q766" s="327"/>
      <c r="R766" s="327"/>
      <c r="S766" s="327"/>
      <c r="T766" s="327"/>
      <c r="U766" s="327"/>
      <c r="V766" s="327"/>
      <c r="W766" s="327"/>
      <c r="X766" s="327"/>
      <c r="Y766" s="327"/>
      <c r="Z766" s="327"/>
    </row>
    <row r="767" spans="1:26" ht="17.25" customHeight="1">
      <c r="A767" s="182">
        <v>7</v>
      </c>
      <c r="B767" s="183" t="s">
        <v>3307</v>
      </c>
      <c r="C767" s="182" t="s">
        <v>3308</v>
      </c>
      <c r="D767" s="325" t="s">
        <v>3309</v>
      </c>
      <c r="E767" s="182">
        <v>8.33</v>
      </c>
      <c r="F767" s="182" t="s">
        <v>766</v>
      </c>
      <c r="G767" s="27" t="s">
        <v>26</v>
      </c>
      <c r="H767" s="184">
        <v>790000</v>
      </c>
      <c r="I767" s="184">
        <v>5</v>
      </c>
      <c r="J767" s="184">
        <v>3950000</v>
      </c>
      <c r="K767" s="182">
        <v>187407511</v>
      </c>
      <c r="L767" s="199" t="s">
        <v>3310</v>
      </c>
      <c r="M767" s="182" t="s">
        <v>3311</v>
      </c>
      <c r="N767" s="182" t="s">
        <v>3312</v>
      </c>
      <c r="O767" s="34" t="str">
        <f t="shared" si="21"/>
        <v> </v>
      </c>
      <c r="P767" s="327"/>
      <c r="Q767" s="327"/>
      <c r="R767" s="327"/>
      <c r="S767" s="327"/>
      <c r="T767" s="327"/>
      <c r="U767" s="327"/>
      <c r="V767" s="327"/>
      <c r="W767" s="327"/>
      <c r="X767" s="327"/>
      <c r="Y767" s="327"/>
      <c r="Z767" s="327"/>
    </row>
    <row r="768" spans="1:26" ht="17.25" customHeight="1">
      <c r="A768" s="182">
        <v>8</v>
      </c>
      <c r="B768" s="183" t="s">
        <v>3313</v>
      </c>
      <c r="C768" s="182" t="s">
        <v>3314</v>
      </c>
      <c r="D768" s="325" t="s">
        <v>3304</v>
      </c>
      <c r="E768" s="182">
        <v>8.12</v>
      </c>
      <c r="F768" s="182" t="s">
        <v>34</v>
      </c>
      <c r="G768" s="27" t="s">
        <v>26</v>
      </c>
      <c r="H768" s="184">
        <v>790000</v>
      </c>
      <c r="I768" s="184">
        <v>5</v>
      </c>
      <c r="J768" s="184">
        <v>3950000</v>
      </c>
      <c r="K768" s="328">
        <v>187546841</v>
      </c>
      <c r="L768" s="329" t="s">
        <v>3315</v>
      </c>
      <c r="M768" s="326" t="s">
        <v>3316</v>
      </c>
      <c r="N768" s="182" t="s">
        <v>3312</v>
      </c>
      <c r="O768" s="34" t="str">
        <f t="shared" si="21"/>
        <v> </v>
      </c>
      <c r="P768" s="327"/>
      <c r="Q768" s="327"/>
      <c r="R768" s="327"/>
      <c r="S768" s="327"/>
      <c r="T768" s="327"/>
      <c r="U768" s="327"/>
      <c r="V768" s="327"/>
      <c r="W768" s="327"/>
      <c r="X768" s="327"/>
      <c r="Y768" s="327"/>
      <c r="Z768" s="327"/>
    </row>
    <row r="769" spans="1:26" ht="17.25" customHeight="1">
      <c r="A769" s="182">
        <v>9</v>
      </c>
      <c r="B769" s="183" t="s">
        <v>3317</v>
      </c>
      <c r="C769" s="182" t="s">
        <v>3318</v>
      </c>
      <c r="D769" s="325" t="s">
        <v>3304</v>
      </c>
      <c r="E769" s="182">
        <v>8.09</v>
      </c>
      <c r="F769" s="182" t="s">
        <v>34</v>
      </c>
      <c r="G769" s="27" t="s">
        <v>26</v>
      </c>
      <c r="H769" s="184">
        <v>790000</v>
      </c>
      <c r="I769" s="184">
        <v>5</v>
      </c>
      <c r="J769" s="184">
        <v>3950000</v>
      </c>
      <c r="K769" s="182">
        <v>187456424</v>
      </c>
      <c r="L769" s="329" t="s">
        <v>3319</v>
      </c>
      <c r="M769" s="182" t="s">
        <v>3320</v>
      </c>
      <c r="N769" s="182" t="s">
        <v>30</v>
      </c>
      <c r="O769" s="34" t="str">
        <f t="shared" si="21"/>
        <v> </v>
      </c>
      <c r="P769" s="327"/>
      <c r="Q769" s="327"/>
      <c r="R769" s="327"/>
      <c r="S769" s="327"/>
      <c r="T769" s="327"/>
      <c r="U769" s="327"/>
      <c r="V769" s="327"/>
      <c r="W769" s="327"/>
      <c r="X769" s="327"/>
      <c r="Y769" s="327"/>
      <c r="Z769" s="327"/>
    </row>
    <row r="770" spans="1:26" ht="17.25" customHeight="1">
      <c r="A770" s="182">
        <v>10</v>
      </c>
      <c r="B770" s="183" t="s">
        <v>3321</v>
      </c>
      <c r="C770" s="182" t="s">
        <v>3322</v>
      </c>
      <c r="D770" s="325" t="s">
        <v>3309</v>
      </c>
      <c r="E770" s="182">
        <v>8.07</v>
      </c>
      <c r="F770" s="182" t="s">
        <v>34</v>
      </c>
      <c r="G770" s="27" t="s">
        <v>26</v>
      </c>
      <c r="H770" s="184">
        <v>790000</v>
      </c>
      <c r="I770" s="184">
        <v>5</v>
      </c>
      <c r="J770" s="184">
        <v>3950000</v>
      </c>
      <c r="K770" s="182">
        <v>174221396</v>
      </c>
      <c r="L770" s="199" t="s">
        <v>3323</v>
      </c>
      <c r="M770" s="182" t="s">
        <v>3324</v>
      </c>
      <c r="N770" s="182" t="s">
        <v>3312</v>
      </c>
      <c r="O770" s="34" t="str">
        <f t="shared" si="21"/>
        <v> </v>
      </c>
      <c r="P770" s="327"/>
      <c r="Q770" s="327"/>
      <c r="R770" s="327"/>
      <c r="S770" s="327"/>
      <c r="T770" s="327"/>
      <c r="U770" s="327"/>
      <c r="V770" s="327"/>
      <c r="W770" s="327"/>
      <c r="X770" s="327"/>
      <c r="Y770" s="327"/>
      <c r="Z770" s="327"/>
    </row>
    <row r="771" spans="1:26" ht="17.25" customHeight="1">
      <c r="A771" s="182">
        <v>11</v>
      </c>
      <c r="B771" s="183" t="s">
        <v>3325</v>
      </c>
      <c r="C771" s="182" t="s">
        <v>3326</v>
      </c>
      <c r="D771" s="325" t="s">
        <v>3327</v>
      </c>
      <c r="E771" s="182">
        <v>8.38</v>
      </c>
      <c r="F771" s="182" t="s">
        <v>34</v>
      </c>
      <c r="G771" s="27" t="s">
        <v>26</v>
      </c>
      <c r="H771" s="184">
        <v>790000</v>
      </c>
      <c r="I771" s="184">
        <v>5</v>
      </c>
      <c r="J771" s="184">
        <v>3950000</v>
      </c>
      <c r="K771" s="182">
        <v>184146185</v>
      </c>
      <c r="L771" s="329" t="s">
        <v>3328</v>
      </c>
      <c r="M771" s="182" t="s">
        <v>3329</v>
      </c>
      <c r="N771" s="182" t="s">
        <v>3312</v>
      </c>
      <c r="O771" s="34" t="str">
        <f t="shared" si="21"/>
        <v> </v>
      </c>
      <c r="P771" s="327"/>
      <c r="Q771" s="327"/>
      <c r="R771" s="327"/>
      <c r="S771" s="327"/>
      <c r="T771" s="327"/>
      <c r="U771" s="327"/>
      <c r="V771" s="327"/>
      <c r="W771" s="327"/>
      <c r="X771" s="327"/>
      <c r="Y771" s="327"/>
      <c r="Z771" s="327"/>
    </row>
    <row r="772" spans="1:26" ht="17.25" customHeight="1">
      <c r="A772" s="182">
        <v>12</v>
      </c>
      <c r="B772" s="183" t="s">
        <v>3330</v>
      </c>
      <c r="C772" s="182" t="s">
        <v>3331</v>
      </c>
      <c r="D772" s="325" t="s">
        <v>3332</v>
      </c>
      <c r="E772" s="182">
        <v>7.84</v>
      </c>
      <c r="F772" s="182" t="s">
        <v>34</v>
      </c>
      <c r="G772" s="27" t="s">
        <v>71</v>
      </c>
      <c r="H772" s="184">
        <v>720000</v>
      </c>
      <c r="I772" s="184">
        <v>5</v>
      </c>
      <c r="J772" s="184">
        <v>3600000</v>
      </c>
      <c r="K772" s="182">
        <v>187596567</v>
      </c>
      <c r="L772" s="329" t="s">
        <v>3333</v>
      </c>
      <c r="M772" s="199" t="s">
        <v>3334</v>
      </c>
      <c r="N772" s="182" t="s">
        <v>791</v>
      </c>
      <c r="O772" s="34" t="str">
        <f t="shared" si="21"/>
        <v> </v>
      </c>
      <c r="P772" s="327"/>
      <c r="Q772" s="327"/>
      <c r="R772" s="327"/>
      <c r="S772" s="327"/>
      <c r="T772" s="327"/>
      <c r="U772" s="327"/>
      <c r="V772" s="327"/>
      <c r="W772" s="327"/>
      <c r="X772" s="327"/>
      <c r="Y772" s="327"/>
      <c r="Z772" s="327"/>
    </row>
    <row r="773" spans="1:26" ht="17.25" customHeight="1">
      <c r="A773" s="182">
        <v>13</v>
      </c>
      <c r="B773" s="183" t="s">
        <v>3335</v>
      </c>
      <c r="C773" s="182" t="s">
        <v>3336</v>
      </c>
      <c r="D773" s="325" t="s">
        <v>3337</v>
      </c>
      <c r="E773" s="182">
        <v>7.74</v>
      </c>
      <c r="F773" s="182" t="s">
        <v>34</v>
      </c>
      <c r="G773" s="27" t="s">
        <v>71</v>
      </c>
      <c r="H773" s="184">
        <v>720000</v>
      </c>
      <c r="I773" s="184">
        <v>5</v>
      </c>
      <c r="J773" s="184">
        <v>3600000</v>
      </c>
      <c r="K773" s="182">
        <v>187525553</v>
      </c>
      <c r="L773" s="330" t="s">
        <v>3338</v>
      </c>
      <c r="M773" s="328" t="s">
        <v>3339</v>
      </c>
      <c r="N773" s="328" t="s">
        <v>799</v>
      </c>
      <c r="O773" s="34" t="str">
        <f t="shared" si="21"/>
        <v> </v>
      </c>
      <c r="P773" s="327"/>
      <c r="Q773" s="327"/>
      <c r="R773" s="327"/>
      <c r="S773" s="327"/>
      <c r="T773" s="327"/>
      <c r="U773" s="327"/>
      <c r="V773" s="327"/>
      <c r="W773" s="327"/>
      <c r="X773" s="327"/>
      <c r="Y773" s="327"/>
      <c r="Z773" s="327"/>
    </row>
    <row r="774" spans="1:26" ht="17.25" customHeight="1">
      <c r="A774" s="182">
        <v>14</v>
      </c>
      <c r="B774" s="183" t="s">
        <v>3340</v>
      </c>
      <c r="C774" s="182" t="s">
        <v>3341</v>
      </c>
      <c r="D774" s="325" t="s">
        <v>3337</v>
      </c>
      <c r="E774" s="182">
        <v>7.11</v>
      </c>
      <c r="F774" s="182" t="s">
        <v>34</v>
      </c>
      <c r="G774" s="27" t="s">
        <v>71</v>
      </c>
      <c r="H774" s="184">
        <v>720000</v>
      </c>
      <c r="I774" s="184">
        <v>5</v>
      </c>
      <c r="J774" s="184">
        <v>3600000</v>
      </c>
      <c r="K774" s="182">
        <v>187342881</v>
      </c>
      <c r="L774" s="330" t="s">
        <v>3342</v>
      </c>
      <c r="M774" s="331" t="s">
        <v>3343</v>
      </c>
      <c r="N774" s="328" t="s">
        <v>799</v>
      </c>
      <c r="O774" s="34" t="str">
        <f t="shared" si="21"/>
        <v> </v>
      </c>
      <c r="P774" s="327"/>
      <c r="Q774" s="327"/>
      <c r="R774" s="327"/>
      <c r="S774" s="327"/>
      <c r="T774" s="327"/>
      <c r="U774" s="327"/>
      <c r="V774" s="327"/>
      <c r="W774" s="327"/>
      <c r="X774" s="327"/>
      <c r="Y774" s="327"/>
      <c r="Z774" s="327"/>
    </row>
    <row r="775" spans="1:26" ht="17.25" customHeight="1">
      <c r="A775" s="182">
        <v>15</v>
      </c>
      <c r="B775" s="183" t="s">
        <v>3344</v>
      </c>
      <c r="C775" s="182" t="s">
        <v>3345</v>
      </c>
      <c r="D775" s="325" t="s">
        <v>3337</v>
      </c>
      <c r="E775" s="182">
        <v>7.08</v>
      </c>
      <c r="F775" s="182" t="s">
        <v>34</v>
      </c>
      <c r="G775" s="27" t="s">
        <v>71</v>
      </c>
      <c r="H775" s="184">
        <v>720000</v>
      </c>
      <c r="I775" s="184">
        <v>5</v>
      </c>
      <c r="J775" s="184">
        <v>3600000</v>
      </c>
      <c r="K775" s="328">
        <v>187612007</v>
      </c>
      <c r="L775" s="330" t="s">
        <v>3346</v>
      </c>
      <c r="M775" s="328" t="s">
        <v>3347</v>
      </c>
      <c r="N775" s="182" t="s">
        <v>799</v>
      </c>
      <c r="O775" s="34" t="str">
        <f t="shared" si="21"/>
        <v> </v>
      </c>
      <c r="P775" s="327"/>
      <c r="Q775" s="327"/>
      <c r="R775" s="327"/>
      <c r="S775" s="327"/>
      <c r="T775" s="327"/>
      <c r="U775" s="327"/>
      <c r="V775" s="327"/>
      <c r="W775" s="327"/>
      <c r="X775" s="327"/>
      <c r="Y775" s="327"/>
      <c r="Z775" s="327"/>
    </row>
    <row r="776" spans="1:26" ht="17.25" customHeight="1">
      <c r="A776" s="182">
        <v>16</v>
      </c>
      <c r="B776" s="183" t="s">
        <v>3348</v>
      </c>
      <c r="C776" s="182" t="s">
        <v>3349</v>
      </c>
      <c r="D776" s="325" t="s">
        <v>3350</v>
      </c>
      <c r="E776" s="182">
        <v>8.55</v>
      </c>
      <c r="F776" s="182" t="s">
        <v>766</v>
      </c>
      <c r="G776" s="27" t="s">
        <v>26</v>
      </c>
      <c r="H776" s="184">
        <v>790000</v>
      </c>
      <c r="I776" s="184">
        <v>5</v>
      </c>
      <c r="J776" s="184">
        <v>3950000</v>
      </c>
      <c r="K776" s="328">
        <v>187396754</v>
      </c>
      <c r="L776" s="329" t="s">
        <v>3351</v>
      </c>
      <c r="M776" s="328" t="s">
        <v>3352</v>
      </c>
      <c r="N776" s="182" t="s">
        <v>799</v>
      </c>
      <c r="O776" s="34"/>
      <c r="P776" s="327"/>
      <c r="Q776" s="327"/>
      <c r="R776" s="327"/>
      <c r="S776" s="327"/>
      <c r="T776" s="327"/>
      <c r="U776" s="327"/>
      <c r="V776" s="327"/>
      <c r="W776" s="327"/>
      <c r="X776" s="327"/>
      <c r="Y776" s="327"/>
      <c r="Z776" s="327"/>
    </row>
    <row r="777" spans="1:26" ht="17.25" customHeight="1">
      <c r="A777" s="182">
        <v>17</v>
      </c>
      <c r="B777" s="183" t="s">
        <v>3353</v>
      </c>
      <c r="C777" s="182" t="s">
        <v>3354</v>
      </c>
      <c r="D777" s="325" t="s">
        <v>3350</v>
      </c>
      <c r="E777" s="182">
        <v>8.5</v>
      </c>
      <c r="F777" s="182" t="s">
        <v>34</v>
      </c>
      <c r="G777" s="27" t="s">
        <v>26</v>
      </c>
      <c r="H777" s="184">
        <v>790000</v>
      </c>
      <c r="I777" s="184">
        <v>5</v>
      </c>
      <c r="J777" s="184">
        <v>3950000</v>
      </c>
      <c r="K777" s="328">
        <v>184226110</v>
      </c>
      <c r="L777" s="329" t="s">
        <v>3355</v>
      </c>
      <c r="M777" s="328" t="s">
        <v>3356</v>
      </c>
      <c r="N777" s="182" t="s">
        <v>799</v>
      </c>
      <c r="O777" s="34" t="str">
        <f aca="true" t="shared" si="22" ref="O777:O801">IF(M777="","",IF(LEFT(M777,3)="711"," ","dang ky lai TK"))</f>
        <v> </v>
      </c>
      <c r="P777" s="327"/>
      <c r="Q777" s="327"/>
      <c r="R777" s="327"/>
      <c r="S777" s="327"/>
      <c r="T777" s="327"/>
      <c r="U777" s="327"/>
      <c r="V777" s="327"/>
      <c r="W777" s="327"/>
      <c r="X777" s="327"/>
      <c r="Y777" s="327"/>
      <c r="Z777" s="327"/>
    </row>
    <row r="778" spans="1:26" ht="17.25" customHeight="1">
      <c r="A778" s="182">
        <v>18</v>
      </c>
      <c r="B778" s="183" t="s">
        <v>3357</v>
      </c>
      <c r="C778" s="182" t="s">
        <v>3358</v>
      </c>
      <c r="D778" s="325" t="s">
        <v>3359</v>
      </c>
      <c r="E778" s="182">
        <v>8.45</v>
      </c>
      <c r="F778" s="182" t="s">
        <v>34</v>
      </c>
      <c r="G778" s="27" t="s">
        <v>26</v>
      </c>
      <c r="H778" s="184">
        <v>790000</v>
      </c>
      <c r="I778" s="184">
        <v>5</v>
      </c>
      <c r="J778" s="184">
        <v>3950000</v>
      </c>
      <c r="K778" s="182">
        <v>231026341</v>
      </c>
      <c r="L778" s="330" t="s">
        <v>3360</v>
      </c>
      <c r="M778" s="331" t="s">
        <v>3361</v>
      </c>
      <c r="N778" s="182" t="s">
        <v>799</v>
      </c>
      <c r="O778" s="34" t="str">
        <f t="shared" si="22"/>
        <v> </v>
      </c>
      <c r="P778" s="327"/>
      <c r="Q778" s="327"/>
      <c r="R778" s="327"/>
      <c r="S778" s="327"/>
      <c r="T778" s="327"/>
      <c r="U778" s="327"/>
      <c r="V778" s="327"/>
      <c r="W778" s="327"/>
      <c r="X778" s="327"/>
      <c r="Y778" s="327"/>
      <c r="Z778" s="327"/>
    </row>
    <row r="779" spans="1:26" ht="17.25" customHeight="1">
      <c r="A779" s="182">
        <v>19</v>
      </c>
      <c r="B779" s="183" t="s">
        <v>1154</v>
      </c>
      <c r="C779" s="182" t="s">
        <v>3362</v>
      </c>
      <c r="D779" s="325" t="s">
        <v>3359</v>
      </c>
      <c r="E779" s="182">
        <v>8.42</v>
      </c>
      <c r="F779" s="182" t="s">
        <v>766</v>
      </c>
      <c r="G779" s="27" t="s">
        <v>26</v>
      </c>
      <c r="H779" s="184">
        <v>790000</v>
      </c>
      <c r="I779" s="184">
        <v>5</v>
      </c>
      <c r="J779" s="184">
        <v>3950000</v>
      </c>
      <c r="K779" s="182">
        <v>187445769</v>
      </c>
      <c r="L779" s="329" t="s">
        <v>3363</v>
      </c>
      <c r="M779" s="326" t="s">
        <v>3364</v>
      </c>
      <c r="N779" s="182" t="s">
        <v>799</v>
      </c>
      <c r="O779" s="34" t="str">
        <f t="shared" si="22"/>
        <v> </v>
      </c>
      <c r="P779" s="327"/>
      <c r="Q779" s="327"/>
      <c r="R779" s="327"/>
      <c r="S779" s="327"/>
      <c r="T779" s="327"/>
      <c r="U779" s="327"/>
      <c r="V779" s="327"/>
      <c r="W779" s="327"/>
      <c r="X779" s="327"/>
      <c r="Y779" s="327"/>
      <c r="Z779" s="327"/>
    </row>
    <row r="780" spans="1:26" ht="17.25" customHeight="1">
      <c r="A780" s="182">
        <v>20</v>
      </c>
      <c r="B780" s="183" t="s">
        <v>3365</v>
      </c>
      <c r="C780" s="182" t="s">
        <v>3366</v>
      </c>
      <c r="D780" s="325" t="s">
        <v>3359</v>
      </c>
      <c r="E780" s="182">
        <v>8.32</v>
      </c>
      <c r="F780" s="182" t="s">
        <v>34</v>
      </c>
      <c r="G780" s="27" t="s">
        <v>26</v>
      </c>
      <c r="H780" s="184">
        <v>790000</v>
      </c>
      <c r="I780" s="184">
        <v>5</v>
      </c>
      <c r="J780" s="184">
        <v>3950000</v>
      </c>
      <c r="K780" s="182">
        <v>187501434</v>
      </c>
      <c r="L780" s="330" t="s">
        <v>3367</v>
      </c>
      <c r="M780" s="328" t="s">
        <v>3368</v>
      </c>
      <c r="N780" s="328" t="s">
        <v>30</v>
      </c>
      <c r="O780" s="34" t="str">
        <f t="shared" si="22"/>
        <v> </v>
      </c>
      <c r="P780" s="327"/>
      <c r="Q780" s="327"/>
      <c r="R780" s="327"/>
      <c r="S780" s="327"/>
      <c r="T780" s="327"/>
      <c r="U780" s="327"/>
      <c r="V780" s="327"/>
      <c r="W780" s="327"/>
      <c r="X780" s="327"/>
      <c r="Y780" s="327"/>
      <c r="Z780" s="327"/>
    </row>
    <row r="781" spans="1:26" ht="17.25" customHeight="1">
      <c r="A781" s="40">
        <v>21</v>
      </c>
      <c r="B781" s="82" t="s">
        <v>3369</v>
      </c>
      <c r="C781" s="40" t="s">
        <v>3370</v>
      </c>
      <c r="D781" s="246" t="s">
        <v>3350</v>
      </c>
      <c r="E781" s="40">
        <v>8.3</v>
      </c>
      <c r="F781" s="40" t="s">
        <v>34</v>
      </c>
      <c r="G781" s="21" t="s">
        <v>26</v>
      </c>
      <c r="H781" s="42">
        <v>790000</v>
      </c>
      <c r="I781" s="42">
        <v>5</v>
      </c>
      <c r="J781" s="42">
        <v>3950000</v>
      </c>
      <c r="K781" s="40">
        <v>184281647</v>
      </c>
      <c r="L781" s="176" t="s">
        <v>3371</v>
      </c>
      <c r="M781" s="83" t="s">
        <v>3372</v>
      </c>
      <c r="N781" s="40" t="s">
        <v>799</v>
      </c>
      <c r="O781" s="1" t="str">
        <f t="shared" si="22"/>
        <v> </v>
      </c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spans="1:26" ht="17.25" customHeight="1">
      <c r="A782" s="40">
        <v>22</v>
      </c>
      <c r="B782" s="82" t="s">
        <v>3373</v>
      </c>
      <c r="C782" s="40" t="s">
        <v>3374</v>
      </c>
      <c r="D782" s="246" t="s">
        <v>3359</v>
      </c>
      <c r="E782" s="40">
        <v>8.29</v>
      </c>
      <c r="F782" s="40" t="s">
        <v>34</v>
      </c>
      <c r="G782" s="21" t="s">
        <v>26</v>
      </c>
      <c r="H782" s="42">
        <v>790000</v>
      </c>
      <c r="I782" s="42">
        <v>5</v>
      </c>
      <c r="J782" s="42">
        <v>3950000</v>
      </c>
      <c r="K782" s="40">
        <v>187415403</v>
      </c>
      <c r="L782" s="176" t="s">
        <v>3375</v>
      </c>
      <c r="M782" s="40" t="s">
        <v>3376</v>
      </c>
      <c r="N782" s="40" t="s">
        <v>30</v>
      </c>
      <c r="O782" s="1" t="str">
        <f t="shared" si="22"/>
        <v> </v>
      </c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spans="1:26" ht="17.25" customHeight="1">
      <c r="A783" s="40">
        <v>23</v>
      </c>
      <c r="B783" s="82" t="s">
        <v>3377</v>
      </c>
      <c r="C783" s="40" t="s">
        <v>3378</v>
      </c>
      <c r="D783" s="246" t="s">
        <v>3359</v>
      </c>
      <c r="E783" s="40">
        <v>8.22</v>
      </c>
      <c r="F783" s="40" t="s">
        <v>34</v>
      </c>
      <c r="G783" s="21" t="s">
        <v>26</v>
      </c>
      <c r="H783" s="42">
        <v>790000</v>
      </c>
      <c r="I783" s="42">
        <v>5</v>
      </c>
      <c r="J783" s="42">
        <v>3950000</v>
      </c>
      <c r="K783" s="40">
        <v>187518713</v>
      </c>
      <c r="L783" s="332" t="s">
        <v>3379</v>
      </c>
      <c r="M783" s="333" t="s">
        <v>3380</v>
      </c>
      <c r="N783" s="333" t="s">
        <v>30</v>
      </c>
      <c r="O783" s="1" t="str">
        <f t="shared" si="22"/>
        <v> </v>
      </c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spans="1:26" ht="17.25" customHeight="1">
      <c r="A784" s="40">
        <v>24</v>
      </c>
      <c r="B784" s="82" t="s">
        <v>3381</v>
      </c>
      <c r="C784" s="40" t="s">
        <v>3382</v>
      </c>
      <c r="D784" s="246" t="s">
        <v>3383</v>
      </c>
      <c r="E784" s="40">
        <v>7.16</v>
      </c>
      <c r="F784" s="40" t="s">
        <v>34</v>
      </c>
      <c r="G784" s="21" t="s">
        <v>71</v>
      </c>
      <c r="H784" s="42">
        <v>720000</v>
      </c>
      <c r="I784" s="42">
        <v>5</v>
      </c>
      <c r="J784" s="42">
        <v>3600000</v>
      </c>
      <c r="K784" s="40">
        <v>187679463</v>
      </c>
      <c r="L784" s="176" t="s">
        <v>3384</v>
      </c>
      <c r="M784" s="40" t="s">
        <v>3385</v>
      </c>
      <c r="N784" s="40" t="s">
        <v>3386</v>
      </c>
      <c r="O784" s="1" t="str">
        <f t="shared" si="22"/>
        <v> </v>
      </c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spans="1:26" ht="17.25" customHeight="1">
      <c r="A785" s="40">
        <v>25</v>
      </c>
      <c r="B785" s="82" t="s">
        <v>3387</v>
      </c>
      <c r="C785" s="40" t="s">
        <v>3388</v>
      </c>
      <c r="D785" s="246" t="s">
        <v>3389</v>
      </c>
      <c r="E785" s="40">
        <v>7.09</v>
      </c>
      <c r="F785" s="40" t="s">
        <v>34</v>
      </c>
      <c r="G785" s="21" t="s">
        <v>71</v>
      </c>
      <c r="H785" s="42">
        <v>720000</v>
      </c>
      <c r="I785" s="42">
        <v>5</v>
      </c>
      <c r="J785" s="42">
        <v>3600000</v>
      </c>
      <c r="K785" s="40">
        <v>187674050</v>
      </c>
      <c r="L785" s="176" t="s">
        <v>3390</v>
      </c>
      <c r="M785" s="333" t="s">
        <v>3391</v>
      </c>
      <c r="N785" s="40" t="s">
        <v>110</v>
      </c>
      <c r="O785" s="1" t="str">
        <f t="shared" si="22"/>
        <v> </v>
      </c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spans="1:26" ht="17.25" customHeight="1">
      <c r="A786" s="40">
        <v>26</v>
      </c>
      <c r="B786" s="82" t="s">
        <v>259</v>
      </c>
      <c r="C786" s="40" t="s">
        <v>3392</v>
      </c>
      <c r="D786" s="246" t="s">
        <v>3393</v>
      </c>
      <c r="E786" s="40">
        <v>8.61</v>
      </c>
      <c r="F786" s="40" t="s">
        <v>34</v>
      </c>
      <c r="G786" s="21" t="s">
        <v>26</v>
      </c>
      <c r="H786" s="42">
        <v>790000</v>
      </c>
      <c r="I786" s="42">
        <v>5</v>
      </c>
      <c r="J786" s="42">
        <v>3950000</v>
      </c>
      <c r="K786" s="40">
        <v>187582836</v>
      </c>
      <c r="L786" s="176" t="s">
        <v>3394</v>
      </c>
      <c r="M786" s="40" t="s">
        <v>3395</v>
      </c>
      <c r="N786" s="40" t="s">
        <v>791</v>
      </c>
      <c r="O786" s="1" t="str">
        <f t="shared" si="22"/>
        <v> </v>
      </c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spans="1:26" ht="17.25" customHeight="1">
      <c r="A787" s="40">
        <v>27</v>
      </c>
      <c r="B787" s="82" t="s">
        <v>3396</v>
      </c>
      <c r="C787" s="40" t="s">
        <v>3397</v>
      </c>
      <c r="D787" s="246" t="s">
        <v>3393</v>
      </c>
      <c r="E787" s="40">
        <v>8.35</v>
      </c>
      <c r="F787" s="40" t="s">
        <v>34</v>
      </c>
      <c r="G787" s="21" t="s">
        <v>26</v>
      </c>
      <c r="H787" s="42">
        <v>790000</v>
      </c>
      <c r="I787" s="42">
        <v>5</v>
      </c>
      <c r="J787" s="42">
        <v>3950000</v>
      </c>
      <c r="K787" s="40">
        <v>187736146</v>
      </c>
      <c r="L787" s="176" t="s">
        <v>3398</v>
      </c>
      <c r="M787" s="40" t="s">
        <v>3399</v>
      </c>
      <c r="N787" s="40" t="s">
        <v>791</v>
      </c>
      <c r="O787" s="1" t="str">
        <f t="shared" si="22"/>
        <v> </v>
      </c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spans="1:26" ht="17.25" customHeight="1">
      <c r="A788" s="40">
        <v>28</v>
      </c>
      <c r="B788" s="82" t="s">
        <v>3400</v>
      </c>
      <c r="C788" s="40" t="s">
        <v>3401</v>
      </c>
      <c r="D788" s="246" t="s">
        <v>3402</v>
      </c>
      <c r="E788" s="40">
        <v>8.28</v>
      </c>
      <c r="F788" s="40" t="s">
        <v>34</v>
      </c>
      <c r="G788" s="21" t="s">
        <v>26</v>
      </c>
      <c r="H788" s="42">
        <v>790000</v>
      </c>
      <c r="I788" s="42">
        <v>5</v>
      </c>
      <c r="J788" s="42">
        <v>3950000</v>
      </c>
      <c r="K788" s="40">
        <v>187704614</v>
      </c>
      <c r="L788" s="176" t="s">
        <v>3403</v>
      </c>
      <c r="M788" s="40" t="s">
        <v>3404</v>
      </c>
      <c r="N788" s="40" t="s">
        <v>3386</v>
      </c>
      <c r="O788" s="1" t="str">
        <f t="shared" si="22"/>
        <v> </v>
      </c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spans="1:26" ht="17.25" customHeight="1">
      <c r="A789" s="182">
        <v>29</v>
      </c>
      <c r="B789" s="183" t="s">
        <v>86</v>
      </c>
      <c r="C789" s="182" t="s">
        <v>3405</v>
      </c>
      <c r="D789" s="325" t="s">
        <v>3402</v>
      </c>
      <c r="E789" s="182">
        <v>8.23</v>
      </c>
      <c r="F789" s="182" t="s">
        <v>34</v>
      </c>
      <c r="G789" s="27" t="s">
        <v>26</v>
      </c>
      <c r="H789" s="184">
        <v>790000</v>
      </c>
      <c r="I789" s="184">
        <v>5</v>
      </c>
      <c r="J789" s="184">
        <v>3950000</v>
      </c>
      <c r="K789" s="199">
        <v>187689394</v>
      </c>
      <c r="L789" s="199" t="s">
        <v>3406</v>
      </c>
      <c r="M789" s="190" t="s">
        <v>3407</v>
      </c>
      <c r="N789" s="199" t="s">
        <v>3386</v>
      </c>
      <c r="O789" s="34" t="str">
        <f t="shared" si="22"/>
        <v> </v>
      </c>
      <c r="P789" s="327"/>
      <c r="Q789" s="327"/>
      <c r="R789" s="327"/>
      <c r="S789" s="327"/>
      <c r="T789" s="327"/>
      <c r="U789" s="327"/>
      <c r="V789" s="327"/>
      <c r="W789" s="327"/>
      <c r="X789" s="327"/>
      <c r="Y789" s="327"/>
      <c r="Z789" s="327"/>
    </row>
    <row r="790" spans="1:26" ht="17.25" customHeight="1">
      <c r="A790" s="182">
        <v>30</v>
      </c>
      <c r="B790" s="183" t="s">
        <v>3408</v>
      </c>
      <c r="C790" s="182" t="s">
        <v>3409</v>
      </c>
      <c r="D790" s="325" t="s">
        <v>3410</v>
      </c>
      <c r="E790" s="182">
        <v>24.15</v>
      </c>
      <c r="F790" s="182" t="s">
        <v>34</v>
      </c>
      <c r="G790" s="27" t="s">
        <v>26</v>
      </c>
      <c r="H790" s="184">
        <v>790000</v>
      </c>
      <c r="I790" s="184">
        <v>5</v>
      </c>
      <c r="J790" s="184">
        <f>H790*I790</f>
        <v>3950000</v>
      </c>
      <c r="K790" s="268" t="s">
        <v>3411</v>
      </c>
      <c r="L790" s="199" t="s">
        <v>3412</v>
      </c>
      <c r="M790" s="189" t="s">
        <v>3413</v>
      </c>
      <c r="N790" s="199" t="s">
        <v>3386</v>
      </c>
      <c r="O790" s="34" t="str">
        <f t="shared" si="22"/>
        <v> </v>
      </c>
      <c r="P790" s="327"/>
      <c r="Q790" s="327"/>
      <c r="R790" s="327"/>
      <c r="S790" s="327"/>
      <c r="T790" s="327"/>
      <c r="U790" s="327"/>
      <c r="V790" s="327"/>
      <c r="W790" s="327"/>
      <c r="X790" s="327"/>
      <c r="Y790" s="327"/>
      <c r="Z790" s="327"/>
    </row>
    <row r="791" spans="1:26" ht="17.25" customHeight="1">
      <c r="A791" s="182">
        <v>31</v>
      </c>
      <c r="B791" s="183" t="s">
        <v>3414</v>
      </c>
      <c r="C791" s="182" t="s">
        <v>3415</v>
      </c>
      <c r="D791" s="325" t="s">
        <v>3410</v>
      </c>
      <c r="E791" s="182">
        <v>23.35</v>
      </c>
      <c r="F791" s="182" t="s">
        <v>34</v>
      </c>
      <c r="G791" s="27" t="s">
        <v>71</v>
      </c>
      <c r="H791" s="184">
        <v>720000</v>
      </c>
      <c r="I791" s="184">
        <v>5</v>
      </c>
      <c r="J791" s="184">
        <v>3600000</v>
      </c>
      <c r="K791" s="190">
        <v>187576860</v>
      </c>
      <c r="L791" s="199" t="s">
        <v>3416</v>
      </c>
      <c r="M791" s="193" t="s">
        <v>3417</v>
      </c>
      <c r="N791" s="199" t="s">
        <v>3386</v>
      </c>
      <c r="O791" s="34" t="str">
        <f t="shared" si="22"/>
        <v> </v>
      </c>
      <c r="P791" s="327"/>
      <c r="Q791" s="327"/>
      <c r="R791" s="327"/>
      <c r="S791" s="327"/>
      <c r="T791" s="327"/>
      <c r="U791" s="327"/>
      <c r="V791" s="327"/>
      <c r="W791" s="327"/>
      <c r="X791" s="327"/>
      <c r="Y791" s="327"/>
      <c r="Z791" s="327"/>
    </row>
    <row r="792" spans="1:26" ht="17.25" customHeight="1">
      <c r="A792" s="182">
        <v>32</v>
      </c>
      <c r="B792" s="183" t="s">
        <v>3418</v>
      </c>
      <c r="C792" s="182" t="s">
        <v>3419</v>
      </c>
      <c r="D792" s="325" t="s">
        <v>3410</v>
      </c>
      <c r="E792" s="182">
        <v>22.65</v>
      </c>
      <c r="F792" s="182" t="s">
        <v>34</v>
      </c>
      <c r="G792" s="27" t="s">
        <v>71</v>
      </c>
      <c r="H792" s="184">
        <v>720000</v>
      </c>
      <c r="I792" s="184">
        <v>5</v>
      </c>
      <c r="J792" s="184">
        <v>3600000</v>
      </c>
      <c r="K792" s="190">
        <v>187641162</v>
      </c>
      <c r="L792" s="199" t="s">
        <v>3420</v>
      </c>
      <c r="M792" s="189" t="s">
        <v>3421</v>
      </c>
      <c r="N792" s="199" t="s">
        <v>3386</v>
      </c>
      <c r="O792" s="34" t="str">
        <f t="shared" si="22"/>
        <v> </v>
      </c>
      <c r="P792" s="327"/>
      <c r="Q792" s="327"/>
      <c r="R792" s="327"/>
      <c r="S792" s="327"/>
      <c r="T792" s="327"/>
      <c r="U792" s="327"/>
      <c r="V792" s="327"/>
      <c r="W792" s="327"/>
      <c r="X792" s="327"/>
      <c r="Y792" s="327"/>
      <c r="Z792" s="327"/>
    </row>
    <row r="793" spans="1:26" ht="17.25" customHeight="1">
      <c r="A793" s="182">
        <v>33</v>
      </c>
      <c r="B793" s="183" t="s">
        <v>3422</v>
      </c>
      <c r="C793" s="182" t="s">
        <v>3423</v>
      </c>
      <c r="D793" s="325" t="s">
        <v>3410</v>
      </c>
      <c r="E793" s="182">
        <v>22.6</v>
      </c>
      <c r="F793" s="182" t="s">
        <v>34</v>
      </c>
      <c r="G793" s="27" t="s">
        <v>71</v>
      </c>
      <c r="H793" s="184">
        <v>720000</v>
      </c>
      <c r="I793" s="184">
        <v>5</v>
      </c>
      <c r="J793" s="184">
        <v>3600000</v>
      </c>
      <c r="K793" s="268" t="s">
        <v>3424</v>
      </c>
      <c r="L793" s="199" t="s">
        <v>3425</v>
      </c>
      <c r="M793" s="189" t="s">
        <v>3426</v>
      </c>
      <c r="N793" s="199" t="s">
        <v>3386</v>
      </c>
      <c r="O793" s="34" t="str">
        <f t="shared" si="22"/>
        <v> </v>
      </c>
      <c r="P793" s="327"/>
      <c r="Q793" s="327"/>
      <c r="R793" s="327"/>
      <c r="S793" s="327"/>
      <c r="T793" s="327"/>
      <c r="U793" s="327"/>
      <c r="V793" s="327"/>
      <c r="W793" s="327"/>
      <c r="X793" s="327"/>
      <c r="Y793" s="327"/>
      <c r="Z793" s="327"/>
    </row>
    <row r="794" spans="1:26" ht="17.25" customHeight="1">
      <c r="A794" s="182">
        <v>34</v>
      </c>
      <c r="B794" s="183" t="s">
        <v>3427</v>
      </c>
      <c r="C794" s="334" t="s">
        <v>3428</v>
      </c>
      <c r="D794" s="325" t="s">
        <v>3410</v>
      </c>
      <c r="E794" s="334">
        <v>22.6</v>
      </c>
      <c r="F794" s="182" t="s">
        <v>71</v>
      </c>
      <c r="G794" s="27" t="s">
        <v>71</v>
      </c>
      <c r="H794" s="184">
        <v>720000</v>
      </c>
      <c r="I794" s="184">
        <v>5</v>
      </c>
      <c r="J794" s="184">
        <v>3600000</v>
      </c>
      <c r="K794" s="190">
        <v>184197722</v>
      </c>
      <c r="L794" s="199" t="s">
        <v>3429</v>
      </c>
      <c r="M794" s="189" t="s">
        <v>3430</v>
      </c>
      <c r="N794" s="199" t="s">
        <v>3386</v>
      </c>
      <c r="O794" s="34" t="str">
        <f t="shared" si="22"/>
        <v> </v>
      </c>
      <c r="P794" s="327"/>
      <c r="Q794" s="327"/>
      <c r="R794" s="327"/>
      <c r="S794" s="327"/>
      <c r="T794" s="327"/>
      <c r="U794" s="327"/>
      <c r="V794" s="327"/>
      <c r="W794" s="327"/>
      <c r="X794" s="327"/>
      <c r="Y794" s="327"/>
      <c r="Z794" s="327"/>
    </row>
    <row r="795" spans="1:26" ht="17.25" customHeight="1">
      <c r="A795" s="182">
        <v>35</v>
      </c>
      <c r="B795" s="335" t="s">
        <v>3431</v>
      </c>
      <c r="C795" s="336" t="s">
        <v>3432</v>
      </c>
      <c r="D795" s="325" t="s">
        <v>3410</v>
      </c>
      <c r="E795" s="337">
        <v>21.55</v>
      </c>
      <c r="F795" s="182" t="s">
        <v>34</v>
      </c>
      <c r="G795" s="27" t="s">
        <v>71</v>
      </c>
      <c r="H795" s="184">
        <v>720000</v>
      </c>
      <c r="I795" s="184">
        <v>5</v>
      </c>
      <c r="J795" s="184">
        <v>3600000</v>
      </c>
      <c r="K795" s="268" t="s">
        <v>3433</v>
      </c>
      <c r="L795" s="199" t="s">
        <v>3434</v>
      </c>
      <c r="M795" s="189" t="s">
        <v>3435</v>
      </c>
      <c r="N795" s="199" t="s">
        <v>3386</v>
      </c>
      <c r="O795" s="34" t="str">
        <f t="shared" si="22"/>
        <v> </v>
      </c>
      <c r="P795" s="327"/>
      <c r="Q795" s="327"/>
      <c r="R795" s="327"/>
      <c r="S795" s="327"/>
      <c r="T795" s="327"/>
      <c r="U795" s="327"/>
      <c r="V795" s="327"/>
      <c r="W795" s="327"/>
      <c r="X795" s="327"/>
      <c r="Y795" s="327"/>
      <c r="Z795" s="327"/>
    </row>
    <row r="796" spans="1:26" ht="17.25" customHeight="1">
      <c r="A796" s="182">
        <v>36</v>
      </c>
      <c r="B796" s="183" t="s">
        <v>3436</v>
      </c>
      <c r="C796" s="182" t="s">
        <v>3437</v>
      </c>
      <c r="D796" s="325" t="s">
        <v>3410</v>
      </c>
      <c r="E796" s="199">
        <v>22.5</v>
      </c>
      <c r="F796" s="182" t="s">
        <v>34</v>
      </c>
      <c r="G796" s="27" t="s">
        <v>71</v>
      </c>
      <c r="H796" s="184">
        <v>720000</v>
      </c>
      <c r="I796" s="184">
        <v>5</v>
      </c>
      <c r="J796" s="184">
        <v>3600000</v>
      </c>
      <c r="K796" s="190">
        <v>187658084</v>
      </c>
      <c r="L796" s="199" t="s">
        <v>3438</v>
      </c>
      <c r="M796" s="189" t="s">
        <v>3439</v>
      </c>
      <c r="N796" s="199" t="s">
        <v>3386</v>
      </c>
      <c r="O796" s="34" t="str">
        <f t="shared" si="22"/>
        <v> </v>
      </c>
      <c r="P796" s="327"/>
      <c r="Q796" s="327"/>
      <c r="R796" s="327"/>
      <c r="S796" s="327"/>
      <c r="T796" s="327"/>
      <c r="U796" s="327"/>
      <c r="V796" s="327"/>
      <c r="W796" s="327"/>
      <c r="X796" s="327"/>
      <c r="Y796" s="327"/>
      <c r="Z796" s="327"/>
    </row>
    <row r="797" spans="1:26" ht="17.25" customHeight="1">
      <c r="A797" s="40">
        <v>37</v>
      </c>
      <c r="B797" s="82" t="s">
        <v>3440</v>
      </c>
      <c r="C797" s="298" t="s">
        <v>3441</v>
      </c>
      <c r="D797" s="246" t="s">
        <v>3410</v>
      </c>
      <c r="E797" s="40">
        <v>21.35</v>
      </c>
      <c r="F797" s="40" t="s">
        <v>34</v>
      </c>
      <c r="G797" s="21" t="s">
        <v>71</v>
      </c>
      <c r="H797" s="42">
        <v>720000</v>
      </c>
      <c r="I797" s="42">
        <v>5</v>
      </c>
      <c r="J797" s="42">
        <v>3600000</v>
      </c>
      <c r="K797" s="88">
        <v>187788498</v>
      </c>
      <c r="L797" s="83" t="s">
        <v>3442</v>
      </c>
      <c r="M797" s="189" t="s">
        <v>3443</v>
      </c>
      <c r="N797" s="83" t="s">
        <v>3386</v>
      </c>
      <c r="O797" s="1" t="str">
        <f t="shared" si="22"/>
        <v> </v>
      </c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spans="1:26" ht="17.25" customHeight="1">
      <c r="A798" s="40">
        <v>38</v>
      </c>
      <c r="B798" s="178" t="s">
        <v>3444</v>
      </c>
      <c r="C798" s="298" t="s">
        <v>3445</v>
      </c>
      <c r="D798" s="246" t="s">
        <v>3410</v>
      </c>
      <c r="E798" s="83">
        <v>21.35</v>
      </c>
      <c r="F798" s="40" t="s">
        <v>34</v>
      </c>
      <c r="G798" s="21" t="s">
        <v>71</v>
      </c>
      <c r="H798" s="42">
        <v>720000</v>
      </c>
      <c r="I798" s="42">
        <v>5</v>
      </c>
      <c r="J798" s="42">
        <v>3600000</v>
      </c>
      <c r="K798" s="88">
        <v>187573372</v>
      </c>
      <c r="L798" s="83" t="s">
        <v>3446</v>
      </c>
      <c r="M798" s="189" t="s">
        <v>3447</v>
      </c>
      <c r="N798" s="83" t="s">
        <v>3386</v>
      </c>
      <c r="O798" s="1" t="str">
        <f t="shared" si="22"/>
        <v> </v>
      </c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spans="1:26" ht="17.25" customHeight="1">
      <c r="A799" s="40">
        <v>39</v>
      </c>
      <c r="B799" s="82" t="s">
        <v>3448</v>
      </c>
      <c r="C799" s="40" t="s">
        <v>3449</v>
      </c>
      <c r="D799" s="246" t="s">
        <v>3410</v>
      </c>
      <c r="E799" s="40">
        <v>21.35</v>
      </c>
      <c r="F799" s="40" t="s">
        <v>34</v>
      </c>
      <c r="G799" s="21" t="s">
        <v>71</v>
      </c>
      <c r="H799" s="42">
        <v>720000</v>
      </c>
      <c r="I799" s="42">
        <v>5</v>
      </c>
      <c r="J799" s="42">
        <v>3600000</v>
      </c>
      <c r="K799" s="88">
        <v>187611456</v>
      </c>
      <c r="L799" s="83" t="s">
        <v>3450</v>
      </c>
      <c r="M799" s="44"/>
      <c r="N799" s="83" t="s">
        <v>3386</v>
      </c>
      <c r="O799" s="1">
        <f t="shared" si="22"/>
      </c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spans="1:26" ht="15.75" customHeight="1">
      <c r="A800" s="46"/>
      <c r="B800" s="273" t="s">
        <v>3451</v>
      </c>
      <c r="C800" s="139"/>
      <c r="D800" s="46"/>
      <c r="E800" s="46"/>
      <c r="F800" s="274" t="s">
        <v>595</v>
      </c>
      <c r="G800" s="2"/>
      <c r="H800" s="276">
        <f>SUM(H761:H799)</f>
        <v>29760000</v>
      </c>
      <c r="I800" s="276"/>
      <c r="J800" s="338">
        <f>SUM(J761:J799)</f>
        <v>148800000</v>
      </c>
      <c r="K800" s="123"/>
      <c r="L800" s="123"/>
      <c r="M800" s="139"/>
      <c r="N800" s="139"/>
      <c r="O800" s="1">
        <f t="shared" si="22"/>
      </c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54" t="s">
        <v>3452</v>
      </c>
      <c r="B801" s="54"/>
      <c r="C801" s="54"/>
      <c r="D801" s="274"/>
      <c r="E801" s="274"/>
      <c r="F801" s="274"/>
      <c r="G801" s="2"/>
      <c r="H801" s="274"/>
      <c r="I801" s="274"/>
      <c r="J801" s="274"/>
      <c r="K801" s="274"/>
      <c r="L801" s="339"/>
      <c r="M801" s="313"/>
      <c r="N801" s="274"/>
      <c r="O801" s="1">
        <f t="shared" si="22"/>
      </c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47.25" customHeight="1">
      <c r="A802" s="111" t="s">
        <v>8</v>
      </c>
      <c r="B802" s="111" t="s">
        <v>9</v>
      </c>
      <c r="C802" s="111" t="s">
        <v>10</v>
      </c>
      <c r="D802" s="111" t="s">
        <v>11</v>
      </c>
      <c r="E802" s="111" t="s">
        <v>12</v>
      </c>
      <c r="F802" s="111" t="s">
        <v>13</v>
      </c>
      <c r="G802" s="18" t="s">
        <v>14</v>
      </c>
      <c r="H802" s="111" t="s">
        <v>15</v>
      </c>
      <c r="I802" s="18" t="s">
        <v>16</v>
      </c>
      <c r="J802" s="111" t="s">
        <v>597</v>
      </c>
      <c r="K802" s="112" t="s">
        <v>18</v>
      </c>
      <c r="L802" s="112" t="s">
        <v>101</v>
      </c>
      <c r="M802" s="112" t="s">
        <v>102</v>
      </c>
      <c r="N802" s="112" t="s">
        <v>103</v>
      </c>
      <c r="O802" s="1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0">
        <v>1</v>
      </c>
      <c r="B803" s="82" t="s">
        <v>3453</v>
      </c>
      <c r="C803" s="40" t="s">
        <v>3454</v>
      </c>
      <c r="D803" s="246" t="s">
        <v>3455</v>
      </c>
      <c r="E803" s="40">
        <v>9.01</v>
      </c>
      <c r="F803" s="40" t="s">
        <v>34</v>
      </c>
      <c r="G803" s="21" t="s">
        <v>26</v>
      </c>
      <c r="H803" s="177">
        <v>790000</v>
      </c>
      <c r="I803" s="40">
        <v>5</v>
      </c>
      <c r="J803" s="42">
        <v>3950000</v>
      </c>
      <c r="K803" s="174">
        <v>183919637</v>
      </c>
      <c r="L803" s="86" t="s">
        <v>3456</v>
      </c>
      <c r="M803" s="83" t="s">
        <v>3457</v>
      </c>
      <c r="N803" s="174" t="s">
        <v>30</v>
      </c>
      <c r="O803" s="1" t="str">
        <f aca="true" t="shared" si="23" ref="O803:O834">IF(M803="","",IF(LEFT(M803,3)="711"," ","dang ky lai TK"))</f>
        <v> </v>
      </c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0">
        <v>2</v>
      </c>
      <c r="B804" s="82" t="s">
        <v>3458</v>
      </c>
      <c r="C804" s="40" t="s">
        <v>3459</v>
      </c>
      <c r="D804" s="246" t="s">
        <v>3455</v>
      </c>
      <c r="E804" s="40">
        <v>8.47</v>
      </c>
      <c r="F804" s="40" t="s">
        <v>25</v>
      </c>
      <c r="G804" s="21" t="s">
        <v>26</v>
      </c>
      <c r="H804" s="177">
        <v>790000</v>
      </c>
      <c r="I804" s="40">
        <v>5</v>
      </c>
      <c r="J804" s="42">
        <v>3950000</v>
      </c>
      <c r="K804" s="174">
        <v>187404319</v>
      </c>
      <c r="L804" s="86" t="s">
        <v>3460</v>
      </c>
      <c r="M804" s="83" t="s">
        <v>3461</v>
      </c>
      <c r="N804" s="174" t="s">
        <v>30</v>
      </c>
      <c r="O804" s="1" t="str">
        <f t="shared" si="23"/>
        <v> </v>
      </c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0">
        <v>3</v>
      </c>
      <c r="B805" s="82" t="s">
        <v>3462</v>
      </c>
      <c r="C805" s="40" t="s">
        <v>3463</v>
      </c>
      <c r="D805" s="246" t="s">
        <v>3455</v>
      </c>
      <c r="E805" s="40">
        <v>8.3</v>
      </c>
      <c r="F805" s="40" t="s">
        <v>34</v>
      </c>
      <c r="G805" s="21" t="s">
        <v>26</v>
      </c>
      <c r="H805" s="177">
        <v>790000</v>
      </c>
      <c r="I805" s="40">
        <v>5</v>
      </c>
      <c r="J805" s="42">
        <v>3950000</v>
      </c>
      <c r="K805" s="174">
        <v>187378599</v>
      </c>
      <c r="L805" s="86" t="s">
        <v>3464</v>
      </c>
      <c r="M805" s="83" t="s">
        <v>3465</v>
      </c>
      <c r="N805" s="174" t="s">
        <v>30</v>
      </c>
      <c r="O805" s="1" t="str">
        <f t="shared" si="23"/>
        <v> </v>
      </c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0">
        <v>4</v>
      </c>
      <c r="B806" s="82" t="s">
        <v>3466</v>
      </c>
      <c r="C806" s="40" t="s">
        <v>3467</v>
      </c>
      <c r="D806" s="246" t="s">
        <v>3455</v>
      </c>
      <c r="E806" s="40">
        <v>8.24</v>
      </c>
      <c r="F806" s="40" t="s">
        <v>34</v>
      </c>
      <c r="G806" s="21" t="s">
        <v>26</v>
      </c>
      <c r="H806" s="177">
        <v>790000</v>
      </c>
      <c r="I806" s="40">
        <v>5</v>
      </c>
      <c r="J806" s="42">
        <v>3950000</v>
      </c>
      <c r="K806" s="174">
        <v>187547909</v>
      </c>
      <c r="L806" s="86" t="s">
        <v>3468</v>
      </c>
      <c r="M806" s="83" t="s">
        <v>3469</v>
      </c>
      <c r="N806" s="174" t="s">
        <v>30</v>
      </c>
      <c r="O806" s="1" t="str">
        <f t="shared" si="23"/>
        <v> </v>
      </c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0">
        <v>5</v>
      </c>
      <c r="B807" s="82" t="s">
        <v>3470</v>
      </c>
      <c r="C807" s="40" t="s">
        <v>3471</v>
      </c>
      <c r="D807" s="246" t="s">
        <v>3472</v>
      </c>
      <c r="E807" s="40">
        <v>8.1</v>
      </c>
      <c r="F807" s="40" t="s">
        <v>25</v>
      </c>
      <c r="G807" s="21" t="s">
        <v>26</v>
      </c>
      <c r="H807" s="177">
        <v>790000</v>
      </c>
      <c r="I807" s="40">
        <v>5</v>
      </c>
      <c r="J807" s="42">
        <v>3950000</v>
      </c>
      <c r="K807" s="315">
        <v>187403984</v>
      </c>
      <c r="L807" s="44" t="s">
        <v>3473</v>
      </c>
      <c r="M807" s="88" t="s">
        <v>3474</v>
      </c>
      <c r="N807" s="315" t="s">
        <v>30</v>
      </c>
      <c r="O807" s="1" t="str">
        <f t="shared" si="23"/>
        <v> </v>
      </c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0">
        <v>6</v>
      </c>
      <c r="B808" s="82" t="s">
        <v>3475</v>
      </c>
      <c r="C808" s="40" t="s">
        <v>3476</v>
      </c>
      <c r="D808" s="246" t="s">
        <v>3477</v>
      </c>
      <c r="E808" s="40">
        <v>8.89</v>
      </c>
      <c r="F808" s="40" t="s">
        <v>25</v>
      </c>
      <c r="G808" s="21" t="s">
        <v>26</v>
      </c>
      <c r="H808" s="177">
        <v>790000</v>
      </c>
      <c r="I808" s="40">
        <v>5</v>
      </c>
      <c r="J808" s="42">
        <v>3950000</v>
      </c>
      <c r="K808" s="174">
        <v>187613455</v>
      </c>
      <c r="L808" s="86" t="s">
        <v>3478</v>
      </c>
      <c r="M808" s="83" t="s">
        <v>3479</v>
      </c>
      <c r="N808" s="174" t="s">
        <v>30</v>
      </c>
      <c r="O808" s="1" t="str">
        <f t="shared" si="23"/>
        <v> </v>
      </c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0">
        <v>7</v>
      </c>
      <c r="B809" s="82" t="s">
        <v>3480</v>
      </c>
      <c r="C809" s="40" t="s">
        <v>3481</v>
      </c>
      <c r="D809" s="246" t="s">
        <v>3477</v>
      </c>
      <c r="E809" s="40">
        <v>8.46</v>
      </c>
      <c r="F809" s="40" t="s">
        <v>34</v>
      </c>
      <c r="G809" s="21" t="s">
        <v>26</v>
      </c>
      <c r="H809" s="177">
        <v>790000</v>
      </c>
      <c r="I809" s="40">
        <v>5</v>
      </c>
      <c r="J809" s="42">
        <v>3950000</v>
      </c>
      <c r="K809" s="174">
        <v>184137291</v>
      </c>
      <c r="L809" s="86" t="s">
        <v>3482</v>
      </c>
      <c r="M809" s="83" t="s">
        <v>3483</v>
      </c>
      <c r="N809" s="174" t="s">
        <v>30</v>
      </c>
      <c r="O809" s="1" t="str">
        <f t="shared" si="23"/>
        <v> </v>
      </c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0">
        <v>8</v>
      </c>
      <c r="B810" s="82" t="s">
        <v>3484</v>
      </c>
      <c r="C810" s="40" t="s">
        <v>3485</v>
      </c>
      <c r="D810" s="246" t="s">
        <v>3486</v>
      </c>
      <c r="E810" s="40">
        <v>8.24</v>
      </c>
      <c r="F810" s="40" t="s">
        <v>25</v>
      </c>
      <c r="G810" s="21" t="s">
        <v>26</v>
      </c>
      <c r="H810" s="177">
        <v>790000</v>
      </c>
      <c r="I810" s="40">
        <v>5</v>
      </c>
      <c r="J810" s="42">
        <v>3950000</v>
      </c>
      <c r="K810" s="174">
        <v>187612175</v>
      </c>
      <c r="L810" s="86" t="s">
        <v>3487</v>
      </c>
      <c r="M810" s="83" t="s">
        <v>3488</v>
      </c>
      <c r="N810" s="174" t="s">
        <v>30</v>
      </c>
      <c r="O810" s="1" t="str">
        <f t="shared" si="23"/>
        <v> </v>
      </c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0">
        <v>9</v>
      </c>
      <c r="B811" s="82" t="s">
        <v>3489</v>
      </c>
      <c r="C811" s="40" t="s">
        <v>3490</v>
      </c>
      <c r="D811" s="246" t="s">
        <v>3486</v>
      </c>
      <c r="E811" s="40">
        <v>8.08</v>
      </c>
      <c r="F811" s="40" t="s">
        <v>34</v>
      </c>
      <c r="G811" s="21" t="s">
        <v>26</v>
      </c>
      <c r="H811" s="177">
        <v>790000</v>
      </c>
      <c r="I811" s="40">
        <v>5</v>
      </c>
      <c r="J811" s="42">
        <v>3950000</v>
      </c>
      <c r="K811" s="174">
        <v>187406691</v>
      </c>
      <c r="L811" s="86" t="s">
        <v>3491</v>
      </c>
      <c r="M811" s="83" t="s">
        <v>3492</v>
      </c>
      <c r="N811" s="174" t="s">
        <v>30</v>
      </c>
      <c r="O811" s="1" t="str">
        <f t="shared" si="23"/>
        <v> </v>
      </c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0">
        <v>10</v>
      </c>
      <c r="B812" s="82" t="s">
        <v>3493</v>
      </c>
      <c r="C812" s="40" t="s">
        <v>3494</v>
      </c>
      <c r="D812" s="246" t="s">
        <v>3486</v>
      </c>
      <c r="E812" s="40">
        <v>8.04</v>
      </c>
      <c r="F812" s="40" t="s">
        <v>34</v>
      </c>
      <c r="G812" s="21" t="s">
        <v>26</v>
      </c>
      <c r="H812" s="177">
        <v>790000</v>
      </c>
      <c r="I812" s="40">
        <v>5</v>
      </c>
      <c r="J812" s="42">
        <v>3950000</v>
      </c>
      <c r="K812" s="174">
        <v>187608821</v>
      </c>
      <c r="L812" s="86">
        <v>0.963193846</v>
      </c>
      <c r="M812" s="83" t="s">
        <v>3495</v>
      </c>
      <c r="N812" s="174" t="s">
        <v>30</v>
      </c>
      <c r="O812" s="1" t="str">
        <f t="shared" si="23"/>
        <v> </v>
      </c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0">
        <v>11</v>
      </c>
      <c r="B813" s="155" t="s">
        <v>3496</v>
      </c>
      <c r="C813" s="40" t="s">
        <v>3497</v>
      </c>
      <c r="D813" s="246" t="s">
        <v>3498</v>
      </c>
      <c r="E813" s="40">
        <v>9.16</v>
      </c>
      <c r="F813" s="40" t="s">
        <v>25</v>
      </c>
      <c r="G813" s="21" t="s">
        <v>25</v>
      </c>
      <c r="H813" s="177">
        <v>910000</v>
      </c>
      <c r="I813" s="40">
        <v>5</v>
      </c>
      <c r="J813" s="42">
        <v>4550000</v>
      </c>
      <c r="K813" s="174">
        <v>187707724</v>
      </c>
      <c r="L813" s="86" t="s">
        <v>3499</v>
      </c>
      <c r="M813" s="113" t="s">
        <v>3500</v>
      </c>
      <c r="N813" s="174" t="s">
        <v>30</v>
      </c>
      <c r="O813" s="1" t="str">
        <f t="shared" si="23"/>
        <v> </v>
      </c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0">
        <v>12</v>
      </c>
      <c r="B814" s="155" t="s">
        <v>3501</v>
      </c>
      <c r="C814" s="40" t="s">
        <v>3502</v>
      </c>
      <c r="D814" s="246" t="s">
        <v>3503</v>
      </c>
      <c r="E814" s="40">
        <v>9.36</v>
      </c>
      <c r="F814" s="40" t="s">
        <v>34</v>
      </c>
      <c r="G814" s="21" t="s">
        <v>26</v>
      </c>
      <c r="H814" s="177">
        <v>790000</v>
      </c>
      <c r="I814" s="40">
        <v>5</v>
      </c>
      <c r="J814" s="42">
        <v>3950000</v>
      </c>
      <c r="K814" s="174">
        <v>187441145</v>
      </c>
      <c r="L814" s="86" t="s">
        <v>3504</v>
      </c>
      <c r="M814" s="83" t="s">
        <v>3505</v>
      </c>
      <c r="N814" s="174" t="s">
        <v>30</v>
      </c>
      <c r="O814" s="1" t="str">
        <f t="shared" si="23"/>
        <v> </v>
      </c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0">
        <v>13</v>
      </c>
      <c r="B815" s="155" t="s">
        <v>3506</v>
      </c>
      <c r="C815" s="40" t="s">
        <v>3507</v>
      </c>
      <c r="D815" s="246" t="s">
        <v>3503</v>
      </c>
      <c r="E815" s="40">
        <v>8.92</v>
      </c>
      <c r="F815" s="40" t="s">
        <v>34</v>
      </c>
      <c r="G815" s="21" t="s">
        <v>26</v>
      </c>
      <c r="H815" s="177">
        <v>790000</v>
      </c>
      <c r="I815" s="40">
        <v>5</v>
      </c>
      <c r="J815" s="42">
        <v>3950000</v>
      </c>
      <c r="K815" s="174">
        <v>184314665</v>
      </c>
      <c r="L815" s="86" t="s">
        <v>3508</v>
      </c>
      <c r="M815" s="83" t="s">
        <v>3509</v>
      </c>
      <c r="N815" s="174" t="s">
        <v>30</v>
      </c>
      <c r="O815" s="1" t="str">
        <f t="shared" si="23"/>
        <v> </v>
      </c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0">
        <v>14</v>
      </c>
      <c r="B816" s="155" t="s">
        <v>3510</v>
      </c>
      <c r="C816" s="40" t="s">
        <v>3511</v>
      </c>
      <c r="D816" s="246" t="s">
        <v>3503</v>
      </c>
      <c r="E816" s="40">
        <v>8.76</v>
      </c>
      <c r="F816" s="40" t="s">
        <v>34</v>
      </c>
      <c r="G816" s="21" t="s">
        <v>26</v>
      </c>
      <c r="H816" s="177">
        <v>790000</v>
      </c>
      <c r="I816" s="40">
        <v>5</v>
      </c>
      <c r="J816" s="42">
        <v>3950000</v>
      </c>
      <c r="K816" s="174">
        <v>125664466</v>
      </c>
      <c r="L816" s="86" t="s">
        <v>3512</v>
      </c>
      <c r="M816" s="83" t="s">
        <v>3513</v>
      </c>
      <c r="N816" s="174" t="s">
        <v>30</v>
      </c>
      <c r="O816" s="1" t="str">
        <f t="shared" si="23"/>
        <v> </v>
      </c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0">
        <v>15</v>
      </c>
      <c r="B817" s="155" t="s">
        <v>3514</v>
      </c>
      <c r="C817" s="40" t="s">
        <v>3515</v>
      </c>
      <c r="D817" s="246" t="s">
        <v>3498</v>
      </c>
      <c r="E817" s="40">
        <v>8.73</v>
      </c>
      <c r="F817" s="40" t="s">
        <v>34</v>
      </c>
      <c r="G817" s="21" t="s">
        <v>26</v>
      </c>
      <c r="H817" s="177">
        <v>790000</v>
      </c>
      <c r="I817" s="40">
        <v>5</v>
      </c>
      <c r="J817" s="42">
        <v>3950000</v>
      </c>
      <c r="K817" s="174">
        <v>187441156</v>
      </c>
      <c r="L817" s="86" t="s">
        <v>3516</v>
      </c>
      <c r="M817" s="83" t="s">
        <v>3517</v>
      </c>
      <c r="N817" s="174" t="s">
        <v>30</v>
      </c>
      <c r="O817" s="1" t="str">
        <f t="shared" si="23"/>
        <v> </v>
      </c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0">
        <v>16</v>
      </c>
      <c r="B818" s="155" t="s">
        <v>3518</v>
      </c>
      <c r="C818" s="40" t="s">
        <v>3519</v>
      </c>
      <c r="D818" s="246" t="s">
        <v>3498</v>
      </c>
      <c r="E818" s="40">
        <v>8.68</v>
      </c>
      <c r="F818" s="40" t="s">
        <v>34</v>
      </c>
      <c r="G818" s="21" t="s">
        <v>26</v>
      </c>
      <c r="H818" s="177">
        <v>790000</v>
      </c>
      <c r="I818" s="40">
        <v>5</v>
      </c>
      <c r="J818" s="42">
        <v>3950000</v>
      </c>
      <c r="K818" s="174">
        <v>187440403</v>
      </c>
      <c r="L818" s="86" t="s">
        <v>3520</v>
      </c>
      <c r="M818" s="83" t="s">
        <v>3521</v>
      </c>
      <c r="N818" s="174" t="s">
        <v>30</v>
      </c>
      <c r="O818" s="1" t="str">
        <f t="shared" si="23"/>
        <v> </v>
      </c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0">
        <v>17</v>
      </c>
      <c r="B819" s="340" t="s">
        <v>3522</v>
      </c>
      <c r="C819" s="251" t="s">
        <v>3523</v>
      </c>
      <c r="D819" s="246" t="s">
        <v>3524</v>
      </c>
      <c r="E819" s="251">
        <v>26</v>
      </c>
      <c r="F819" s="40" t="s">
        <v>34</v>
      </c>
      <c r="G819" s="21" t="s">
        <v>26</v>
      </c>
      <c r="H819" s="177">
        <v>790000</v>
      </c>
      <c r="I819" s="21">
        <v>5</v>
      </c>
      <c r="J819" s="42">
        <v>3950000</v>
      </c>
      <c r="K819" s="88" t="s">
        <v>3525</v>
      </c>
      <c r="L819" s="341" t="s">
        <v>3526</v>
      </c>
      <c r="M819" s="66" t="s">
        <v>3527</v>
      </c>
      <c r="N819" s="174" t="s">
        <v>30</v>
      </c>
      <c r="O819" s="1" t="str">
        <f t="shared" si="23"/>
        <v> </v>
      </c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0">
        <v>18</v>
      </c>
      <c r="B820" s="340" t="s">
        <v>3528</v>
      </c>
      <c r="C820" s="251" t="s">
        <v>3529</v>
      </c>
      <c r="D820" s="246" t="s">
        <v>3530</v>
      </c>
      <c r="E820" s="251">
        <v>25.6</v>
      </c>
      <c r="F820" s="40" t="s">
        <v>34</v>
      </c>
      <c r="G820" s="21" t="s">
        <v>26</v>
      </c>
      <c r="H820" s="177">
        <v>790000</v>
      </c>
      <c r="I820" s="21">
        <v>5</v>
      </c>
      <c r="J820" s="42">
        <v>3950000</v>
      </c>
      <c r="K820" s="88" t="s">
        <v>3531</v>
      </c>
      <c r="L820" s="341" t="s">
        <v>3532</v>
      </c>
      <c r="M820" s="66" t="s">
        <v>3533</v>
      </c>
      <c r="N820" s="174" t="s">
        <v>30</v>
      </c>
      <c r="O820" s="1" t="str">
        <f t="shared" si="23"/>
        <v> </v>
      </c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0">
        <v>19</v>
      </c>
      <c r="B821" s="340" t="s">
        <v>3534</v>
      </c>
      <c r="C821" s="251" t="s">
        <v>3535</v>
      </c>
      <c r="D821" s="246" t="s">
        <v>3524</v>
      </c>
      <c r="E821" s="251">
        <v>24.900000000000002</v>
      </c>
      <c r="F821" s="40" t="s">
        <v>34</v>
      </c>
      <c r="G821" s="21" t="s">
        <v>26</v>
      </c>
      <c r="H821" s="177">
        <v>790000</v>
      </c>
      <c r="I821" s="21">
        <v>5</v>
      </c>
      <c r="J821" s="42">
        <v>3950000</v>
      </c>
      <c r="K821" s="88" t="s">
        <v>3536</v>
      </c>
      <c r="L821" s="341" t="s">
        <v>3537</v>
      </c>
      <c r="M821" s="66" t="s">
        <v>3538</v>
      </c>
      <c r="N821" s="174" t="s">
        <v>30</v>
      </c>
      <c r="O821" s="1" t="str">
        <f t="shared" si="23"/>
        <v> </v>
      </c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0">
        <v>20</v>
      </c>
      <c r="B822" s="342" t="s">
        <v>3539</v>
      </c>
      <c r="C822" s="251" t="s">
        <v>3540</v>
      </c>
      <c r="D822" s="246" t="s">
        <v>3541</v>
      </c>
      <c r="E822" s="251">
        <v>24.599999999999998</v>
      </c>
      <c r="F822" s="40" t="s">
        <v>34</v>
      </c>
      <c r="G822" s="21" t="s">
        <v>26</v>
      </c>
      <c r="H822" s="177">
        <v>790000</v>
      </c>
      <c r="I822" s="21">
        <v>5</v>
      </c>
      <c r="J822" s="42">
        <v>3950000</v>
      </c>
      <c r="K822" s="88">
        <v>187434583</v>
      </c>
      <c r="L822" s="341" t="s">
        <v>3542</v>
      </c>
      <c r="M822" s="66" t="s">
        <v>3543</v>
      </c>
      <c r="N822" s="174" t="s">
        <v>30</v>
      </c>
      <c r="O822" s="1" t="str">
        <f t="shared" si="23"/>
        <v> </v>
      </c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0">
        <v>21</v>
      </c>
      <c r="B823" s="340" t="s">
        <v>3544</v>
      </c>
      <c r="C823" s="251" t="s">
        <v>3545</v>
      </c>
      <c r="D823" s="246" t="s">
        <v>3524</v>
      </c>
      <c r="E823" s="251">
        <v>24.55</v>
      </c>
      <c r="F823" s="40" t="s">
        <v>34</v>
      </c>
      <c r="G823" s="21" t="s">
        <v>26</v>
      </c>
      <c r="H823" s="177">
        <v>790000</v>
      </c>
      <c r="I823" s="21">
        <v>5</v>
      </c>
      <c r="J823" s="42">
        <v>3950000</v>
      </c>
      <c r="K823" s="88" t="s">
        <v>3546</v>
      </c>
      <c r="L823" s="341" t="s">
        <v>3547</v>
      </c>
      <c r="M823" s="66" t="s">
        <v>3548</v>
      </c>
      <c r="N823" s="174" t="s">
        <v>30</v>
      </c>
      <c r="O823" s="1" t="str">
        <f t="shared" si="23"/>
        <v> </v>
      </c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0">
        <v>22</v>
      </c>
      <c r="B824" s="340" t="s">
        <v>3549</v>
      </c>
      <c r="C824" s="251" t="s">
        <v>3550</v>
      </c>
      <c r="D824" s="246" t="s">
        <v>3524</v>
      </c>
      <c r="E824" s="251">
        <v>24.4</v>
      </c>
      <c r="F824" s="40" t="s">
        <v>34</v>
      </c>
      <c r="G824" s="21" t="s">
        <v>26</v>
      </c>
      <c r="H824" s="177">
        <v>790000</v>
      </c>
      <c r="I824" s="21">
        <v>5</v>
      </c>
      <c r="J824" s="42">
        <v>3950000</v>
      </c>
      <c r="K824" s="88" t="s">
        <v>3551</v>
      </c>
      <c r="L824" s="341" t="s">
        <v>3552</v>
      </c>
      <c r="M824" s="66" t="s">
        <v>3553</v>
      </c>
      <c r="N824" s="174" t="s">
        <v>30</v>
      </c>
      <c r="O824" s="1" t="str">
        <f t="shared" si="23"/>
        <v> </v>
      </c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0">
        <v>23</v>
      </c>
      <c r="B825" s="342" t="s">
        <v>3554</v>
      </c>
      <c r="C825" s="251" t="s">
        <v>3555</v>
      </c>
      <c r="D825" s="246" t="s">
        <v>3556</v>
      </c>
      <c r="E825" s="251">
        <v>24.25</v>
      </c>
      <c r="F825" s="40" t="s">
        <v>34</v>
      </c>
      <c r="G825" s="21" t="s">
        <v>26</v>
      </c>
      <c r="H825" s="177">
        <v>790000</v>
      </c>
      <c r="I825" s="21">
        <v>5</v>
      </c>
      <c r="J825" s="42">
        <v>3950000</v>
      </c>
      <c r="K825" s="88">
        <v>187698837</v>
      </c>
      <c r="L825" s="341" t="s">
        <v>3557</v>
      </c>
      <c r="M825" s="66" t="s">
        <v>3558</v>
      </c>
      <c r="N825" s="174" t="s">
        <v>30</v>
      </c>
      <c r="O825" s="1" t="str">
        <f t="shared" si="23"/>
        <v> </v>
      </c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0">
        <v>24</v>
      </c>
      <c r="B826" s="340" t="s">
        <v>3559</v>
      </c>
      <c r="C826" s="251" t="s">
        <v>3560</v>
      </c>
      <c r="D826" s="246" t="s">
        <v>3524</v>
      </c>
      <c r="E826" s="251">
        <v>24</v>
      </c>
      <c r="F826" s="40" t="s">
        <v>34</v>
      </c>
      <c r="G826" s="21" t="s">
        <v>26</v>
      </c>
      <c r="H826" s="177">
        <v>790000</v>
      </c>
      <c r="I826" s="21">
        <v>5</v>
      </c>
      <c r="J826" s="42">
        <v>3950000</v>
      </c>
      <c r="K826" s="88" t="s">
        <v>3561</v>
      </c>
      <c r="L826" s="341" t="s">
        <v>3562</v>
      </c>
      <c r="M826" s="193" t="s">
        <v>3563</v>
      </c>
      <c r="N826" s="174" t="s">
        <v>30</v>
      </c>
      <c r="O826" s="1" t="str">
        <f t="shared" si="23"/>
        <v> </v>
      </c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0">
        <v>25</v>
      </c>
      <c r="B827" s="340" t="s">
        <v>3564</v>
      </c>
      <c r="C827" s="251" t="s">
        <v>3565</v>
      </c>
      <c r="D827" s="246" t="s">
        <v>3556</v>
      </c>
      <c r="E827" s="251">
        <v>23.8</v>
      </c>
      <c r="F827" s="40" t="s">
        <v>34</v>
      </c>
      <c r="G827" s="21" t="s">
        <v>71</v>
      </c>
      <c r="H827" s="177">
        <v>720000</v>
      </c>
      <c r="I827" s="21">
        <v>5</v>
      </c>
      <c r="J827" s="42">
        <v>3600000</v>
      </c>
      <c r="K827" s="88" t="s">
        <v>3566</v>
      </c>
      <c r="L827" s="341" t="s">
        <v>3567</v>
      </c>
      <c r="M827" s="189" t="s">
        <v>3568</v>
      </c>
      <c r="N827" s="174" t="s">
        <v>30</v>
      </c>
      <c r="O827" s="1" t="str">
        <f t="shared" si="23"/>
        <v> </v>
      </c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0">
        <v>26</v>
      </c>
      <c r="B828" s="340" t="s">
        <v>3569</v>
      </c>
      <c r="C828" s="251" t="s">
        <v>3570</v>
      </c>
      <c r="D828" s="246" t="s">
        <v>3524</v>
      </c>
      <c r="E828" s="251">
        <v>23.75</v>
      </c>
      <c r="F828" s="40" t="s">
        <v>34</v>
      </c>
      <c r="G828" s="21" t="s">
        <v>71</v>
      </c>
      <c r="H828" s="177">
        <v>720000</v>
      </c>
      <c r="I828" s="21">
        <v>5</v>
      </c>
      <c r="J828" s="42">
        <v>3600000</v>
      </c>
      <c r="K828" s="88" t="s">
        <v>3571</v>
      </c>
      <c r="L828" s="341" t="s">
        <v>3572</v>
      </c>
      <c r="M828" s="189" t="s">
        <v>3573</v>
      </c>
      <c r="N828" s="174" t="s">
        <v>30</v>
      </c>
      <c r="O828" s="1" t="str">
        <f t="shared" si="23"/>
        <v> </v>
      </c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0">
        <v>27</v>
      </c>
      <c r="B829" s="340" t="s">
        <v>3574</v>
      </c>
      <c r="C829" s="251" t="s">
        <v>3575</v>
      </c>
      <c r="D829" s="246" t="s">
        <v>3556</v>
      </c>
      <c r="E829" s="251">
        <v>23.65</v>
      </c>
      <c r="F829" s="40" t="s">
        <v>34</v>
      </c>
      <c r="G829" s="21" t="s">
        <v>71</v>
      </c>
      <c r="H829" s="177">
        <v>720000</v>
      </c>
      <c r="I829" s="21">
        <v>5</v>
      </c>
      <c r="J829" s="42">
        <v>3600000</v>
      </c>
      <c r="K829" s="88" t="s">
        <v>3576</v>
      </c>
      <c r="L829" s="341" t="s">
        <v>3577</v>
      </c>
      <c r="M829" s="189" t="s">
        <v>3578</v>
      </c>
      <c r="N829" s="174" t="s">
        <v>30</v>
      </c>
      <c r="O829" s="1" t="str">
        <f t="shared" si="23"/>
        <v> </v>
      </c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0">
        <v>28</v>
      </c>
      <c r="B830" s="340" t="s">
        <v>3579</v>
      </c>
      <c r="C830" s="251" t="s">
        <v>3580</v>
      </c>
      <c r="D830" s="246" t="s">
        <v>3524</v>
      </c>
      <c r="E830" s="251">
        <v>23.4</v>
      </c>
      <c r="F830" s="40" t="s">
        <v>34</v>
      </c>
      <c r="G830" s="21" t="s">
        <v>71</v>
      </c>
      <c r="H830" s="177">
        <v>720000</v>
      </c>
      <c r="I830" s="21">
        <v>5</v>
      </c>
      <c r="J830" s="42">
        <v>3600000</v>
      </c>
      <c r="K830" s="88" t="s">
        <v>3581</v>
      </c>
      <c r="L830" s="341" t="s">
        <v>3582</v>
      </c>
      <c r="M830" s="189" t="s">
        <v>3583</v>
      </c>
      <c r="N830" s="174" t="s">
        <v>30</v>
      </c>
      <c r="O830" s="1" t="str">
        <f t="shared" si="23"/>
        <v> </v>
      </c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6"/>
      <c r="B831" s="273" t="s">
        <v>3584</v>
      </c>
      <c r="C831" s="139"/>
      <c r="D831" s="46"/>
      <c r="E831" s="274" t="s">
        <v>595</v>
      </c>
      <c r="F831" s="274"/>
      <c r="G831" s="343"/>
      <c r="H831" s="97">
        <f>SUM(H803:H830)</f>
        <v>21960000</v>
      </c>
      <c r="I831" s="343"/>
      <c r="J831" s="344">
        <f>SUM(J803:J830)</f>
        <v>109800000</v>
      </c>
      <c r="K831" s="345"/>
      <c r="L831" s="346"/>
      <c r="M831" s="345"/>
      <c r="N831" s="347"/>
      <c r="O831" s="1">
        <f t="shared" si="23"/>
      </c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6"/>
      <c r="B832" s="273"/>
      <c r="C832" s="139"/>
      <c r="D832" s="46"/>
      <c r="E832" s="348"/>
      <c r="F832" s="348"/>
      <c r="G832" s="343"/>
      <c r="H832" s="97"/>
      <c r="I832" s="343"/>
      <c r="J832" s="349"/>
      <c r="K832" s="345"/>
      <c r="L832" s="346"/>
      <c r="M832" s="345"/>
      <c r="N832" s="347"/>
      <c r="O832" s="1">
        <f t="shared" si="23"/>
      </c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1.75" customHeight="1">
      <c r="A833" s="350" t="s">
        <v>3585</v>
      </c>
      <c r="B833" s="350"/>
      <c r="C833" s="350"/>
      <c r="D833" s="350"/>
      <c r="E833" s="350"/>
      <c r="F833" s="350"/>
      <c r="G833" s="350"/>
      <c r="H833" s="350"/>
      <c r="I833" s="350"/>
      <c r="J833" s="350"/>
      <c r="K833" s="350"/>
      <c r="L833" s="350"/>
      <c r="M833" s="351"/>
      <c r="N833" s="350"/>
      <c r="O833" s="1">
        <f t="shared" si="23"/>
      </c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352"/>
      <c r="B834" s="353"/>
      <c r="C834" s="354"/>
      <c r="D834" s="354"/>
      <c r="E834" s="354"/>
      <c r="F834" s="354"/>
      <c r="G834" s="352"/>
      <c r="H834" s="355"/>
      <c r="I834" s="355"/>
      <c r="J834" s="355"/>
      <c r="K834" s="356"/>
      <c r="L834" s="357"/>
      <c r="M834" s="358"/>
      <c r="N834" s="354"/>
      <c r="O834" s="1">
        <f t="shared" si="23"/>
      </c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47.25" customHeight="1">
      <c r="A835" s="111" t="s">
        <v>8</v>
      </c>
      <c r="B835" s="111" t="s">
        <v>9</v>
      </c>
      <c r="C835" s="111" t="s">
        <v>10</v>
      </c>
      <c r="D835" s="111" t="s">
        <v>11</v>
      </c>
      <c r="E835" s="111" t="s">
        <v>12</v>
      </c>
      <c r="F835" s="111" t="s">
        <v>13</v>
      </c>
      <c r="G835" s="18" t="s">
        <v>14</v>
      </c>
      <c r="H835" s="111" t="s">
        <v>15</v>
      </c>
      <c r="I835" s="18" t="s">
        <v>16</v>
      </c>
      <c r="J835" s="111" t="s">
        <v>597</v>
      </c>
      <c r="K835" s="112" t="s">
        <v>18</v>
      </c>
      <c r="L835" s="112" t="s">
        <v>101</v>
      </c>
      <c r="M835" s="112" t="s">
        <v>102</v>
      </c>
      <c r="N835" s="112" t="s">
        <v>103</v>
      </c>
      <c r="O835" s="1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1" customHeight="1">
      <c r="A836" s="37">
        <v>1</v>
      </c>
      <c r="B836" s="82" t="s">
        <v>3586</v>
      </c>
      <c r="C836" s="40" t="s">
        <v>3587</v>
      </c>
      <c r="D836" s="40" t="s">
        <v>3588</v>
      </c>
      <c r="E836" s="40">
        <v>7.7</v>
      </c>
      <c r="F836" s="40" t="s">
        <v>25</v>
      </c>
      <c r="G836" s="21" t="s">
        <v>71</v>
      </c>
      <c r="H836" s="42">
        <v>720000</v>
      </c>
      <c r="I836" s="359">
        <v>5</v>
      </c>
      <c r="J836" s="360">
        <v>3600000</v>
      </c>
      <c r="K836" s="361">
        <v>187540968</v>
      </c>
      <c r="L836" s="44" t="s">
        <v>3589</v>
      </c>
      <c r="M836" s="44" t="s">
        <v>3590</v>
      </c>
      <c r="N836" s="362" t="s">
        <v>110</v>
      </c>
      <c r="O836" s="1" t="str">
        <f aca="true" t="shared" si="24" ref="O836:O842">IF(M836="","",IF(LEFT(M836,3)="711"," ","dang ky lai TK"))</f>
        <v> </v>
      </c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37">
        <v>2</v>
      </c>
      <c r="B837" s="82" t="s">
        <v>3591</v>
      </c>
      <c r="C837" s="40" t="s">
        <v>3592</v>
      </c>
      <c r="D837" s="40" t="s">
        <v>3593</v>
      </c>
      <c r="E837" s="40">
        <v>8.05</v>
      </c>
      <c r="F837" s="40" t="s">
        <v>34</v>
      </c>
      <c r="G837" s="21" t="s">
        <v>26</v>
      </c>
      <c r="H837" s="42">
        <v>790000</v>
      </c>
      <c r="I837" s="359">
        <v>5</v>
      </c>
      <c r="J837" s="360">
        <v>3950000</v>
      </c>
      <c r="K837" s="37">
        <v>187502910</v>
      </c>
      <c r="L837" s="31" t="s">
        <v>3594</v>
      </c>
      <c r="M837" s="37" t="s">
        <v>3595</v>
      </c>
      <c r="N837" s="362" t="s">
        <v>110</v>
      </c>
      <c r="O837" s="1" t="str">
        <f t="shared" si="24"/>
        <v> </v>
      </c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37">
        <v>3</v>
      </c>
      <c r="B838" s="82" t="s">
        <v>3596</v>
      </c>
      <c r="C838" s="40" t="s">
        <v>3597</v>
      </c>
      <c r="D838" s="40" t="s">
        <v>3593</v>
      </c>
      <c r="E838" s="40">
        <v>7.6</v>
      </c>
      <c r="F838" s="40" t="s">
        <v>25</v>
      </c>
      <c r="G838" s="21" t="s">
        <v>71</v>
      </c>
      <c r="H838" s="42">
        <v>720000</v>
      </c>
      <c r="I838" s="359">
        <v>5</v>
      </c>
      <c r="J838" s="360">
        <v>3600000</v>
      </c>
      <c r="K838" s="37">
        <v>187606633</v>
      </c>
      <c r="L838" s="37" t="s">
        <v>3598</v>
      </c>
      <c r="M838" s="37" t="s">
        <v>3599</v>
      </c>
      <c r="N838" s="362" t="s">
        <v>110</v>
      </c>
      <c r="O838" s="1" t="str">
        <f t="shared" si="24"/>
        <v> </v>
      </c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200" t="s">
        <v>3600</v>
      </c>
      <c r="B839" s="200"/>
      <c r="C839" s="200"/>
      <c r="D839" s="200"/>
      <c r="E839" s="202"/>
      <c r="F839" s="363" t="s">
        <v>97</v>
      </c>
      <c r="G839" s="363"/>
      <c r="H839" s="364">
        <f>SUM(H836:H838)</f>
        <v>2230000</v>
      </c>
      <c r="I839" s="365"/>
      <c r="J839" s="364">
        <f>SUM(J836:J838)</f>
        <v>11150000</v>
      </c>
      <c r="K839" s="205"/>
      <c r="L839" s="366"/>
      <c r="M839" s="358"/>
      <c r="N839" s="367"/>
      <c r="O839" s="1">
        <f t="shared" si="24"/>
      </c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1"/>
      <c r="B840" s="1"/>
      <c r="C840" s="48"/>
      <c r="D840" s="1"/>
      <c r="E840" s="1"/>
      <c r="F840" s="1"/>
      <c r="G840" s="1"/>
      <c r="H840" s="1"/>
      <c r="I840" s="48"/>
      <c r="J840" s="1"/>
      <c r="K840" s="1"/>
      <c r="L840" s="48"/>
      <c r="M840" s="48"/>
      <c r="N840" s="48"/>
      <c r="O840" s="1">
        <f t="shared" si="24"/>
      </c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2" t="s">
        <v>3601</v>
      </c>
      <c r="B841" s="2"/>
      <c r="C841" s="2"/>
      <c r="D841" s="2"/>
      <c r="E841" s="2"/>
      <c r="F841" s="2"/>
      <c r="G841" s="2"/>
      <c r="H841" s="2"/>
      <c r="I841" s="127"/>
      <c r="J841" s="368"/>
      <c r="K841" s="127"/>
      <c r="L841" s="369"/>
      <c r="M841" s="48"/>
      <c r="N841" s="370"/>
      <c r="O841" s="1">
        <f t="shared" si="24"/>
      </c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127"/>
      <c r="B842" s="2"/>
      <c r="C842" s="370"/>
      <c r="D842" s="127"/>
      <c r="E842" s="127"/>
      <c r="F842" s="127"/>
      <c r="G842" s="127"/>
      <c r="H842" s="127"/>
      <c r="I842" s="127"/>
      <c r="J842" s="368"/>
      <c r="K842" s="127"/>
      <c r="L842" s="369"/>
      <c r="M842" s="48"/>
      <c r="N842" s="370"/>
      <c r="O842" s="1">
        <f t="shared" si="24"/>
      </c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47.25" customHeight="1">
      <c r="A843" s="111" t="s">
        <v>8</v>
      </c>
      <c r="B843" s="111" t="s">
        <v>9</v>
      </c>
      <c r="C843" s="111" t="s">
        <v>10</v>
      </c>
      <c r="D843" s="111" t="s">
        <v>11</v>
      </c>
      <c r="E843" s="111" t="s">
        <v>12</v>
      </c>
      <c r="F843" s="111" t="s">
        <v>13</v>
      </c>
      <c r="G843" s="18" t="s">
        <v>14</v>
      </c>
      <c r="H843" s="111" t="s">
        <v>15</v>
      </c>
      <c r="I843" s="18" t="s">
        <v>16</v>
      </c>
      <c r="J843" s="111" t="s">
        <v>597</v>
      </c>
      <c r="K843" s="112" t="s">
        <v>18</v>
      </c>
      <c r="L843" s="112" t="s">
        <v>101</v>
      </c>
      <c r="M843" s="112" t="s">
        <v>102</v>
      </c>
      <c r="N843" s="112" t="s">
        <v>103</v>
      </c>
      <c r="O843" s="1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0">
        <v>1</v>
      </c>
      <c r="B844" s="82" t="s">
        <v>3602</v>
      </c>
      <c r="C844" s="40" t="s">
        <v>3603</v>
      </c>
      <c r="D844" s="21" t="s">
        <v>3604</v>
      </c>
      <c r="E844" s="21">
        <v>8.76</v>
      </c>
      <c r="F844" s="40" t="s">
        <v>25</v>
      </c>
      <c r="G844" s="21" t="s">
        <v>26</v>
      </c>
      <c r="H844" s="42">
        <v>790000</v>
      </c>
      <c r="I844" s="113">
        <v>5</v>
      </c>
      <c r="J844" s="42">
        <f aca="true" t="shared" si="25" ref="J844:J932">H844*I844</f>
        <v>3950000</v>
      </c>
      <c r="K844" s="59">
        <v>187433754</v>
      </c>
      <c r="L844" s="189" t="s">
        <v>3605</v>
      </c>
      <c r="M844" s="371" t="s">
        <v>3606</v>
      </c>
      <c r="N844" s="372" t="s">
        <v>30</v>
      </c>
      <c r="O844" s="1" t="str">
        <f aca="true" t="shared" si="26" ref="O844:O934">IF(M844="","",IF(LEFT(M844,3)="711"," ","dang ky lai TK"))</f>
        <v> </v>
      </c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0">
        <v>2</v>
      </c>
      <c r="B845" s="82" t="s">
        <v>3607</v>
      </c>
      <c r="C845" s="40" t="s">
        <v>3608</v>
      </c>
      <c r="D845" s="21" t="s">
        <v>3609</v>
      </c>
      <c r="E845" s="21">
        <v>8.72</v>
      </c>
      <c r="F845" s="40" t="s">
        <v>25</v>
      </c>
      <c r="G845" s="21" t="s">
        <v>26</v>
      </c>
      <c r="H845" s="42">
        <v>790000</v>
      </c>
      <c r="I845" s="113">
        <v>5</v>
      </c>
      <c r="J845" s="42">
        <f t="shared" si="25"/>
        <v>3950000</v>
      </c>
      <c r="K845" s="373">
        <v>187157482</v>
      </c>
      <c r="L845" s="372" t="s">
        <v>3610</v>
      </c>
      <c r="M845" s="374" t="s">
        <v>3611</v>
      </c>
      <c r="N845" s="372" t="s">
        <v>30</v>
      </c>
      <c r="O845" s="1" t="str">
        <f t="shared" si="26"/>
        <v> </v>
      </c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0">
        <v>3</v>
      </c>
      <c r="B846" s="82" t="s">
        <v>3612</v>
      </c>
      <c r="C846" s="40" t="s">
        <v>3613</v>
      </c>
      <c r="D846" s="21" t="s">
        <v>3614</v>
      </c>
      <c r="E846" s="21">
        <v>8.61</v>
      </c>
      <c r="F846" s="40" t="s">
        <v>34</v>
      </c>
      <c r="G846" s="21" t="s">
        <v>26</v>
      </c>
      <c r="H846" s="42">
        <v>790000</v>
      </c>
      <c r="I846" s="113">
        <v>5</v>
      </c>
      <c r="J846" s="42">
        <f t="shared" si="25"/>
        <v>3950000</v>
      </c>
      <c r="K846" s="372" t="s">
        <v>3615</v>
      </c>
      <c r="L846" s="372" t="s">
        <v>3616</v>
      </c>
      <c r="M846" s="374" t="s">
        <v>3617</v>
      </c>
      <c r="N846" s="372" t="s">
        <v>30</v>
      </c>
      <c r="O846" s="1" t="str">
        <f t="shared" si="26"/>
        <v> </v>
      </c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0">
        <v>4</v>
      </c>
      <c r="B847" s="82" t="s">
        <v>3618</v>
      </c>
      <c r="C847" s="40" t="s">
        <v>3619</v>
      </c>
      <c r="D847" s="21" t="s">
        <v>3604</v>
      </c>
      <c r="E847" s="21">
        <v>8.56</v>
      </c>
      <c r="F847" s="40" t="s">
        <v>34</v>
      </c>
      <c r="G847" s="21" t="s">
        <v>26</v>
      </c>
      <c r="H847" s="42">
        <v>790000</v>
      </c>
      <c r="I847" s="113">
        <v>5</v>
      </c>
      <c r="J847" s="42">
        <f t="shared" si="25"/>
        <v>3950000</v>
      </c>
      <c r="K847" s="373">
        <v>187216899</v>
      </c>
      <c r="L847" s="372" t="s">
        <v>3620</v>
      </c>
      <c r="M847" s="374" t="s">
        <v>3621</v>
      </c>
      <c r="N847" s="372" t="s">
        <v>30</v>
      </c>
      <c r="O847" s="1" t="str">
        <f t="shared" si="26"/>
        <v> </v>
      </c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0">
        <v>5</v>
      </c>
      <c r="B848" s="82" t="s">
        <v>3622</v>
      </c>
      <c r="C848" s="40" t="s">
        <v>3623</v>
      </c>
      <c r="D848" s="21" t="s">
        <v>3614</v>
      </c>
      <c r="E848" s="21">
        <v>8.49</v>
      </c>
      <c r="F848" s="40" t="s">
        <v>34</v>
      </c>
      <c r="G848" s="21" t="s">
        <v>26</v>
      </c>
      <c r="H848" s="42">
        <v>790000</v>
      </c>
      <c r="I848" s="113">
        <v>5</v>
      </c>
      <c r="J848" s="42">
        <f t="shared" si="25"/>
        <v>3950000</v>
      </c>
      <c r="K848" s="59">
        <v>187084039</v>
      </c>
      <c r="L848" s="189" t="s">
        <v>3624</v>
      </c>
      <c r="M848" s="59" t="s">
        <v>3625</v>
      </c>
      <c r="N848" s="372" t="s">
        <v>30</v>
      </c>
      <c r="O848" s="1" t="str">
        <f t="shared" si="26"/>
        <v> </v>
      </c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0">
        <v>6</v>
      </c>
      <c r="B849" s="82" t="s">
        <v>3626</v>
      </c>
      <c r="C849" s="40" t="s">
        <v>3627</v>
      </c>
      <c r="D849" s="21" t="s">
        <v>3609</v>
      </c>
      <c r="E849" s="21">
        <v>8.47</v>
      </c>
      <c r="F849" s="40" t="s">
        <v>34</v>
      </c>
      <c r="G849" s="21" t="s">
        <v>26</v>
      </c>
      <c r="H849" s="42">
        <v>790000</v>
      </c>
      <c r="I849" s="113">
        <v>5</v>
      </c>
      <c r="J849" s="42">
        <f t="shared" si="25"/>
        <v>3950000</v>
      </c>
      <c r="K849" s="373">
        <v>187267356</v>
      </c>
      <c r="L849" s="372" t="s">
        <v>3628</v>
      </c>
      <c r="M849" s="374" t="s">
        <v>3629</v>
      </c>
      <c r="N849" s="372" t="s">
        <v>30</v>
      </c>
      <c r="O849" s="1" t="str">
        <f t="shared" si="26"/>
        <v> </v>
      </c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0">
        <v>7</v>
      </c>
      <c r="B850" s="82" t="s">
        <v>3630</v>
      </c>
      <c r="C850" s="40" t="s">
        <v>3631</v>
      </c>
      <c r="D850" s="21" t="s">
        <v>3632</v>
      </c>
      <c r="E850" s="21">
        <v>8.46</v>
      </c>
      <c r="F850" s="40" t="s">
        <v>34</v>
      </c>
      <c r="G850" s="21" t="s">
        <v>26</v>
      </c>
      <c r="H850" s="42">
        <v>790000</v>
      </c>
      <c r="I850" s="113">
        <v>5</v>
      </c>
      <c r="J850" s="42">
        <f t="shared" si="25"/>
        <v>3950000</v>
      </c>
      <c r="K850" s="373">
        <v>183578256</v>
      </c>
      <c r="L850" s="372" t="s">
        <v>3633</v>
      </c>
      <c r="M850" s="374" t="s">
        <v>3634</v>
      </c>
      <c r="N850" s="372" t="s">
        <v>30</v>
      </c>
      <c r="O850" s="1" t="str">
        <f t="shared" si="26"/>
        <v> </v>
      </c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0">
        <v>8</v>
      </c>
      <c r="B851" s="82" t="s">
        <v>3635</v>
      </c>
      <c r="C851" s="40" t="s">
        <v>3636</v>
      </c>
      <c r="D851" s="21" t="s">
        <v>3614</v>
      </c>
      <c r="E851" s="21">
        <v>8.42</v>
      </c>
      <c r="F851" s="40" t="s">
        <v>34</v>
      </c>
      <c r="G851" s="21" t="s">
        <v>26</v>
      </c>
      <c r="H851" s="42">
        <v>790000</v>
      </c>
      <c r="I851" s="113">
        <v>5</v>
      </c>
      <c r="J851" s="42">
        <f t="shared" si="25"/>
        <v>3950000</v>
      </c>
      <c r="K851" s="59">
        <v>187033581</v>
      </c>
      <c r="L851" s="189" t="s">
        <v>3637</v>
      </c>
      <c r="M851" s="59" t="s">
        <v>3638</v>
      </c>
      <c r="N851" s="372" t="s">
        <v>30</v>
      </c>
      <c r="O851" s="1" t="str">
        <f t="shared" si="26"/>
        <v> </v>
      </c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0">
        <v>9</v>
      </c>
      <c r="B852" s="82" t="s">
        <v>3639</v>
      </c>
      <c r="C852" s="40" t="s">
        <v>3640</v>
      </c>
      <c r="D852" s="21" t="s">
        <v>3641</v>
      </c>
      <c r="E852" s="21">
        <v>8.34</v>
      </c>
      <c r="F852" s="40" t="s">
        <v>34</v>
      </c>
      <c r="G852" s="21" t="s">
        <v>26</v>
      </c>
      <c r="H852" s="42">
        <v>790000</v>
      </c>
      <c r="I852" s="113">
        <v>5</v>
      </c>
      <c r="J852" s="42">
        <f t="shared" si="25"/>
        <v>3950000</v>
      </c>
      <c r="K852" s="373">
        <v>184040091</v>
      </c>
      <c r="L852" s="372" t="s">
        <v>3642</v>
      </c>
      <c r="M852" s="373" t="s">
        <v>3643</v>
      </c>
      <c r="N852" s="372" t="s">
        <v>30</v>
      </c>
      <c r="O852" s="1" t="str">
        <f t="shared" si="26"/>
        <v> </v>
      </c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0">
        <v>10</v>
      </c>
      <c r="B853" s="82" t="s">
        <v>3644</v>
      </c>
      <c r="C853" s="40" t="s">
        <v>3645</v>
      </c>
      <c r="D853" s="21" t="s">
        <v>3646</v>
      </c>
      <c r="E853" s="21">
        <v>8.33</v>
      </c>
      <c r="F853" s="40" t="s">
        <v>34</v>
      </c>
      <c r="G853" s="21" t="s">
        <v>26</v>
      </c>
      <c r="H853" s="42">
        <v>790000</v>
      </c>
      <c r="I853" s="113">
        <v>5</v>
      </c>
      <c r="J853" s="42">
        <f t="shared" si="25"/>
        <v>3950000</v>
      </c>
      <c r="K853" s="59">
        <v>187452555</v>
      </c>
      <c r="L853" s="189" t="s">
        <v>3647</v>
      </c>
      <c r="M853" s="373" t="s">
        <v>3648</v>
      </c>
      <c r="N853" s="372" t="s">
        <v>30</v>
      </c>
      <c r="O853" s="1" t="str">
        <f t="shared" si="26"/>
        <v> </v>
      </c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0">
        <v>11</v>
      </c>
      <c r="B854" s="82" t="s">
        <v>3649</v>
      </c>
      <c r="C854" s="40" t="s">
        <v>3650</v>
      </c>
      <c r="D854" s="21" t="s">
        <v>3609</v>
      </c>
      <c r="E854" s="21">
        <v>8.3</v>
      </c>
      <c r="F854" s="40" t="s">
        <v>34</v>
      </c>
      <c r="G854" s="21" t="s">
        <v>26</v>
      </c>
      <c r="H854" s="42">
        <v>790000</v>
      </c>
      <c r="I854" s="113">
        <v>5</v>
      </c>
      <c r="J854" s="42">
        <f t="shared" si="25"/>
        <v>3950000</v>
      </c>
      <c r="K854" s="373">
        <v>187268410</v>
      </c>
      <c r="L854" s="372" t="s">
        <v>3651</v>
      </c>
      <c r="M854" s="374" t="s">
        <v>3652</v>
      </c>
      <c r="N854" s="372" t="s">
        <v>30</v>
      </c>
      <c r="O854" s="1" t="str">
        <f t="shared" si="26"/>
        <v> </v>
      </c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0">
        <v>12</v>
      </c>
      <c r="B855" s="82" t="s">
        <v>3653</v>
      </c>
      <c r="C855" s="40" t="s">
        <v>3654</v>
      </c>
      <c r="D855" s="21" t="s">
        <v>3609</v>
      </c>
      <c r="E855" s="21">
        <v>8.27</v>
      </c>
      <c r="F855" s="40" t="s">
        <v>71</v>
      </c>
      <c r="G855" s="21" t="s">
        <v>71</v>
      </c>
      <c r="H855" s="42">
        <v>720000</v>
      </c>
      <c r="I855" s="113">
        <v>5</v>
      </c>
      <c r="J855" s="42">
        <f t="shared" si="25"/>
        <v>3600000</v>
      </c>
      <c r="K855" s="59">
        <v>187317943</v>
      </c>
      <c r="L855" s="189" t="s">
        <v>3655</v>
      </c>
      <c r="M855" s="59" t="s">
        <v>3656</v>
      </c>
      <c r="N855" s="372" t="s">
        <v>30</v>
      </c>
      <c r="O855" s="1" t="str">
        <f t="shared" si="26"/>
        <v> </v>
      </c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0">
        <v>13</v>
      </c>
      <c r="B856" s="82" t="s">
        <v>3657</v>
      </c>
      <c r="C856" s="40" t="s">
        <v>3658</v>
      </c>
      <c r="D856" s="21" t="s">
        <v>3609</v>
      </c>
      <c r="E856" s="21">
        <v>8.27</v>
      </c>
      <c r="F856" s="40" t="s">
        <v>34</v>
      </c>
      <c r="G856" s="21" t="s">
        <v>26</v>
      </c>
      <c r="H856" s="42">
        <v>790000</v>
      </c>
      <c r="I856" s="113">
        <v>5</v>
      </c>
      <c r="J856" s="42">
        <f t="shared" si="25"/>
        <v>3950000</v>
      </c>
      <c r="K856" s="59">
        <v>184135843</v>
      </c>
      <c r="L856" s="189" t="s">
        <v>3659</v>
      </c>
      <c r="M856" s="371" t="s">
        <v>3660</v>
      </c>
      <c r="N856" s="372" t="s">
        <v>30</v>
      </c>
      <c r="O856" s="1" t="str">
        <f t="shared" si="26"/>
        <v> </v>
      </c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0">
        <v>14</v>
      </c>
      <c r="B857" s="82" t="s">
        <v>3661</v>
      </c>
      <c r="C857" s="40" t="s">
        <v>3662</v>
      </c>
      <c r="D857" s="21" t="s">
        <v>3604</v>
      </c>
      <c r="E857" s="21">
        <v>8.22</v>
      </c>
      <c r="F857" s="40" t="s">
        <v>34</v>
      </c>
      <c r="G857" s="21" t="s">
        <v>26</v>
      </c>
      <c r="H857" s="42">
        <v>790000</v>
      </c>
      <c r="I857" s="113">
        <v>5</v>
      </c>
      <c r="J857" s="42">
        <f t="shared" si="25"/>
        <v>3950000</v>
      </c>
      <c r="K857" s="373">
        <v>187386499</v>
      </c>
      <c r="L857" s="372" t="s">
        <v>3663</v>
      </c>
      <c r="M857" s="374" t="s">
        <v>3664</v>
      </c>
      <c r="N857" s="372" t="s">
        <v>30</v>
      </c>
      <c r="O857" s="1" t="str">
        <f t="shared" si="26"/>
        <v> </v>
      </c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0">
        <v>15</v>
      </c>
      <c r="B858" s="82" t="s">
        <v>3665</v>
      </c>
      <c r="C858" s="40" t="s">
        <v>3666</v>
      </c>
      <c r="D858" s="21" t="s">
        <v>3632</v>
      </c>
      <c r="E858" s="21">
        <v>8.19</v>
      </c>
      <c r="F858" s="40" t="s">
        <v>34</v>
      </c>
      <c r="G858" s="21" t="s">
        <v>26</v>
      </c>
      <c r="H858" s="42">
        <v>790000</v>
      </c>
      <c r="I858" s="113">
        <v>5</v>
      </c>
      <c r="J858" s="42">
        <f t="shared" si="25"/>
        <v>3950000</v>
      </c>
      <c r="K858" s="373">
        <v>187238343</v>
      </c>
      <c r="L858" s="372" t="s">
        <v>3667</v>
      </c>
      <c r="M858" s="374" t="s">
        <v>3668</v>
      </c>
      <c r="N858" s="372" t="s">
        <v>30</v>
      </c>
      <c r="O858" s="1" t="str">
        <f t="shared" si="26"/>
        <v> </v>
      </c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0">
        <v>16</v>
      </c>
      <c r="B859" s="82" t="s">
        <v>2882</v>
      </c>
      <c r="C859" s="40" t="s">
        <v>3669</v>
      </c>
      <c r="D859" s="21" t="s">
        <v>3604</v>
      </c>
      <c r="E859" s="21">
        <v>8.13</v>
      </c>
      <c r="F859" s="40" t="s">
        <v>34</v>
      </c>
      <c r="G859" s="21" t="s">
        <v>26</v>
      </c>
      <c r="H859" s="42">
        <v>790000</v>
      </c>
      <c r="I859" s="113">
        <v>5</v>
      </c>
      <c r="J859" s="42">
        <f t="shared" si="25"/>
        <v>3950000</v>
      </c>
      <c r="K859" s="59">
        <v>187421207</v>
      </c>
      <c r="L859" s="189" t="s">
        <v>3670</v>
      </c>
      <c r="M859" s="59" t="s">
        <v>3671</v>
      </c>
      <c r="N859" s="372" t="s">
        <v>30</v>
      </c>
      <c r="O859" s="1" t="str">
        <f t="shared" si="26"/>
        <v> </v>
      </c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0">
        <v>17</v>
      </c>
      <c r="B860" s="82" t="s">
        <v>3672</v>
      </c>
      <c r="C860" s="40" t="s">
        <v>3673</v>
      </c>
      <c r="D860" s="21" t="s">
        <v>3609</v>
      </c>
      <c r="E860" s="21">
        <v>8.11</v>
      </c>
      <c r="F860" s="40" t="s">
        <v>34</v>
      </c>
      <c r="G860" s="21" t="s">
        <v>26</v>
      </c>
      <c r="H860" s="42">
        <v>790000</v>
      </c>
      <c r="I860" s="113">
        <v>5</v>
      </c>
      <c r="J860" s="42">
        <f t="shared" si="25"/>
        <v>3950000</v>
      </c>
      <c r="K860" s="373">
        <v>184840468</v>
      </c>
      <c r="L860" s="372" t="s">
        <v>3674</v>
      </c>
      <c r="M860" s="374" t="s">
        <v>3675</v>
      </c>
      <c r="N860" s="372" t="s">
        <v>30</v>
      </c>
      <c r="O860" s="1" t="str">
        <f t="shared" si="26"/>
        <v> </v>
      </c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0">
        <v>18</v>
      </c>
      <c r="B861" s="82" t="s">
        <v>3676</v>
      </c>
      <c r="C861" s="40" t="s">
        <v>3677</v>
      </c>
      <c r="D861" s="21" t="s">
        <v>3641</v>
      </c>
      <c r="E861" s="21">
        <v>8.11</v>
      </c>
      <c r="F861" s="40" t="s">
        <v>34</v>
      </c>
      <c r="G861" s="21" t="s">
        <v>26</v>
      </c>
      <c r="H861" s="42">
        <v>790000</v>
      </c>
      <c r="I861" s="113">
        <v>5</v>
      </c>
      <c r="J861" s="42">
        <f t="shared" si="25"/>
        <v>3950000</v>
      </c>
      <c r="K861" s="373">
        <v>187177346</v>
      </c>
      <c r="L861" s="372" t="s">
        <v>3678</v>
      </c>
      <c r="M861" s="374" t="s">
        <v>3679</v>
      </c>
      <c r="N861" s="372" t="s">
        <v>30</v>
      </c>
      <c r="O861" s="1" t="str">
        <f t="shared" si="26"/>
        <v> </v>
      </c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0">
        <v>19</v>
      </c>
      <c r="B862" s="82" t="s">
        <v>3680</v>
      </c>
      <c r="C862" s="40" t="s">
        <v>3681</v>
      </c>
      <c r="D862" s="21" t="s">
        <v>3641</v>
      </c>
      <c r="E862" s="21">
        <v>8.09</v>
      </c>
      <c r="F862" s="40" t="s">
        <v>34</v>
      </c>
      <c r="G862" s="21" t="s">
        <v>26</v>
      </c>
      <c r="H862" s="42">
        <v>790000</v>
      </c>
      <c r="I862" s="113">
        <v>5</v>
      </c>
      <c r="J862" s="42">
        <f t="shared" si="25"/>
        <v>3950000</v>
      </c>
      <c r="K862" s="59">
        <v>187250288</v>
      </c>
      <c r="L862" s="189" t="s">
        <v>3682</v>
      </c>
      <c r="M862" s="59" t="s">
        <v>3683</v>
      </c>
      <c r="N862" s="372" t="s">
        <v>30</v>
      </c>
      <c r="O862" s="1" t="str">
        <f t="shared" si="26"/>
        <v> </v>
      </c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0">
        <v>20</v>
      </c>
      <c r="B863" s="82" t="s">
        <v>3684</v>
      </c>
      <c r="C863" s="40" t="s">
        <v>3685</v>
      </c>
      <c r="D863" s="21" t="s">
        <v>3632</v>
      </c>
      <c r="E863" s="21">
        <v>8.09</v>
      </c>
      <c r="F863" s="40" t="s">
        <v>71</v>
      </c>
      <c r="G863" s="21" t="s">
        <v>71</v>
      </c>
      <c r="H863" s="42">
        <v>720000</v>
      </c>
      <c r="I863" s="113">
        <v>5</v>
      </c>
      <c r="J863" s="42">
        <f t="shared" si="25"/>
        <v>3600000</v>
      </c>
      <c r="K863" s="59">
        <v>184155130</v>
      </c>
      <c r="L863" s="189" t="s">
        <v>3686</v>
      </c>
      <c r="M863" s="59" t="s">
        <v>3687</v>
      </c>
      <c r="N863" s="372" t="s">
        <v>30</v>
      </c>
      <c r="O863" s="1" t="str">
        <f t="shared" si="26"/>
        <v> </v>
      </c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0">
        <v>21</v>
      </c>
      <c r="B864" s="82" t="s">
        <v>3688</v>
      </c>
      <c r="C864" s="40" t="s">
        <v>3689</v>
      </c>
      <c r="D864" s="40" t="s">
        <v>3690</v>
      </c>
      <c r="E864" s="40">
        <v>8.35</v>
      </c>
      <c r="F864" s="40" t="s">
        <v>34</v>
      </c>
      <c r="G864" s="21" t="s">
        <v>26</v>
      </c>
      <c r="H864" s="42">
        <v>790000</v>
      </c>
      <c r="I864" s="113">
        <v>5</v>
      </c>
      <c r="J864" s="42">
        <f t="shared" si="25"/>
        <v>3950000</v>
      </c>
      <c r="K864" s="59">
        <v>184127248</v>
      </c>
      <c r="L864" s="189" t="s">
        <v>3691</v>
      </c>
      <c r="M864" s="374" t="s">
        <v>3692</v>
      </c>
      <c r="N864" s="372" t="s">
        <v>30</v>
      </c>
      <c r="O864" s="1" t="str">
        <f t="shared" si="26"/>
        <v> </v>
      </c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0">
        <v>22</v>
      </c>
      <c r="B865" s="82" t="s">
        <v>3693</v>
      </c>
      <c r="C865" s="40" t="s">
        <v>3694</v>
      </c>
      <c r="D865" s="40" t="s">
        <v>3690</v>
      </c>
      <c r="E865" s="40">
        <v>8.09</v>
      </c>
      <c r="F865" s="40" t="s">
        <v>34</v>
      </c>
      <c r="G865" s="21" t="s">
        <v>26</v>
      </c>
      <c r="H865" s="42">
        <v>790000</v>
      </c>
      <c r="I865" s="113">
        <v>5</v>
      </c>
      <c r="J865" s="42">
        <f t="shared" si="25"/>
        <v>3950000</v>
      </c>
      <c r="K865" s="59">
        <v>187343568</v>
      </c>
      <c r="L865" s="189" t="s">
        <v>3695</v>
      </c>
      <c r="M865" s="59" t="s">
        <v>3696</v>
      </c>
      <c r="N865" s="372" t="s">
        <v>30</v>
      </c>
      <c r="O865" s="1" t="str">
        <f t="shared" si="26"/>
        <v> </v>
      </c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0">
        <v>23</v>
      </c>
      <c r="B866" s="82" t="s">
        <v>3697</v>
      </c>
      <c r="C866" s="40" t="s">
        <v>3698</v>
      </c>
      <c r="D866" s="40" t="s">
        <v>3690</v>
      </c>
      <c r="E866" s="40">
        <v>8.08</v>
      </c>
      <c r="F866" s="40" t="s">
        <v>34</v>
      </c>
      <c r="G866" s="21" t="s">
        <v>26</v>
      </c>
      <c r="H866" s="42">
        <v>790000</v>
      </c>
      <c r="I866" s="113">
        <v>5</v>
      </c>
      <c r="J866" s="42">
        <f t="shared" si="25"/>
        <v>3950000</v>
      </c>
      <c r="K866" s="113">
        <v>187159492</v>
      </c>
      <c r="L866" s="66" t="s">
        <v>3699</v>
      </c>
      <c r="M866" s="113" t="s">
        <v>3700</v>
      </c>
      <c r="N866" s="372" t="s">
        <v>30</v>
      </c>
      <c r="O866" s="1" t="str">
        <f t="shared" si="26"/>
        <v> </v>
      </c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0">
        <v>24</v>
      </c>
      <c r="B867" s="82" t="s">
        <v>3701</v>
      </c>
      <c r="C867" s="40" t="s">
        <v>3702</v>
      </c>
      <c r="D867" s="40" t="s">
        <v>3690</v>
      </c>
      <c r="E867" s="40">
        <v>8.05</v>
      </c>
      <c r="F867" s="40" t="s">
        <v>34</v>
      </c>
      <c r="G867" s="21" t="s">
        <v>26</v>
      </c>
      <c r="H867" s="42">
        <v>790000</v>
      </c>
      <c r="I867" s="113">
        <v>5</v>
      </c>
      <c r="J867" s="42">
        <f t="shared" si="25"/>
        <v>3950000</v>
      </c>
      <c r="K867" s="113">
        <v>187217184</v>
      </c>
      <c r="L867" s="66" t="s">
        <v>3703</v>
      </c>
      <c r="M867" s="374" t="s">
        <v>3704</v>
      </c>
      <c r="N867" s="372" t="s">
        <v>30</v>
      </c>
      <c r="O867" s="1" t="str">
        <f t="shared" si="26"/>
        <v> </v>
      </c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0">
        <v>25</v>
      </c>
      <c r="B868" s="82" t="s">
        <v>1700</v>
      </c>
      <c r="C868" s="40" t="s">
        <v>3705</v>
      </c>
      <c r="D868" s="40" t="s">
        <v>3706</v>
      </c>
      <c r="E868" s="40">
        <v>8.57</v>
      </c>
      <c r="F868" s="40" t="s">
        <v>34</v>
      </c>
      <c r="G868" s="21" t="s">
        <v>26</v>
      </c>
      <c r="H868" s="23">
        <v>790000</v>
      </c>
      <c r="I868" s="113">
        <v>5</v>
      </c>
      <c r="J868" s="42">
        <f t="shared" si="25"/>
        <v>3950000</v>
      </c>
      <c r="K868" s="113">
        <v>187266778</v>
      </c>
      <c r="L868" s="66" t="s">
        <v>3707</v>
      </c>
      <c r="M868" s="113" t="s">
        <v>3708</v>
      </c>
      <c r="N868" s="372" t="s">
        <v>30</v>
      </c>
      <c r="O868" s="1" t="str">
        <f t="shared" si="26"/>
        <v> </v>
      </c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0">
        <v>26</v>
      </c>
      <c r="B869" s="82" t="s">
        <v>3709</v>
      </c>
      <c r="C869" s="40" t="s">
        <v>3710</v>
      </c>
      <c r="D869" s="40" t="s">
        <v>3711</v>
      </c>
      <c r="E869" s="40">
        <v>8.49</v>
      </c>
      <c r="F869" s="40" t="s">
        <v>34</v>
      </c>
      <c r="G869" s="21" t="s">
        <v>26</v>
      </c>
      <c r="H869" s="23">
        <v>790000</v>
      </c>
      <c r="I869" s="113">
        <v>5</v>
      </c>
      <c r="J869" s="42">
        <f t="shared" si="25"/>
        <v>3950000</v>
      </c>
      <c r="K869" s="113">
        <v>187595546</v>
      </c>
      <c r="L869" s="66" t="s">
        <v>3712</v>
      </c>
      <c r="M869" s="113" t="s">
        <v>3713</v>
      </c>
      <c r="N869" s="372" t="s">
        <v>30</v>
      </c>
      <c r="O869" s="1" t="str">
        <f t="shared" si="26"/>
        <v> </v>
      </c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0">
        <v>27</v>
      </c>
      <c r="B870" s="82" t="s">
        <v>3714</v>
      </c>
      <c r="C870" s="40" t="s">
        <v>3715</v>
      </c>
      <c r="D870" s="40" t="s">
        <v>3716</v>
      </c>
      <c r="E870" s="40">
        <v>8.15</v>
      </c>
      <c r="F870" s="40" t="s">
        <v>34</v>
      </c>
      <c r="G870" s="21" t="s">
        <v>26</v>
      </c>
      <c r="H870" s="23">
        <v>790000</v>
      </c>
      <c r="I870" s="113">
        <v>5</v>
      </c>
      <c r="J870" s="42">
        <f t="shared" si="25"/>
        <v>3950000</v>
      </c>
      <c r="K870" s="113">
        <v>187498713</v>
      </c>
      <c r="L870" s="66" t="s">
        <v>3717</v>
      </c>
      <c r="M870" s="113" t="s">
        <v>3718</v>
      </c>
      <c r="N870" s="372" t="s">
        <v>30</v>
      </c>
      <c r="O870" s="1" t="str">
        <f t="shared" si="26"/>
        <v> </v>
      </c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0">
        <v>28</v>
      </c>
      <c r="B871" s="82" t="s">
        <v>3719</v>
      </c>
      <c r="C871" s="40" t="s">
        <v>3720</v>
      </c>
      <c r="D871" s="40" t="s">
        <v>3706</v>
      </c>
      <c r="E871" s="40">
        <v>8.12</v>
      </c>
      <c r="F871" s="40" t="s">
        <v>34</v>
      </c>
      <c r="G871" s="21" t="s">
        <v>26</v>
      </c>
      <c r="H871" s="23">
        <v>790000</v>
      </c>
      <c r="I871" s="113">
        <v>5</v>
      </c>
      <c r="J871" s="42">
        <f t="shared" si="25"/>
        <v>3950000</v>
      </c>
      <c r="K871" s="59">
        <v>184166760</v>
      </c>
      <c r="L871" s="189" t="s">
        <v>3721</v>
      </c>
      <c r="M871" s="59" t="s">
        <v>3722</v>
      </c>
      <c r="N871" s="372" t="s">
        <v>30</v>
      </c>
      <c r="O871" s="1" t="str">
        <f t="shared" si="26"/>
        <v> </v>
      </c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0">
        <v>29</v>
      </c>
      <c r="B872" s="82" t="s">
        <v>3723</v>
      </c>
      <c r="C872" s="40" t="s">
        <v>3724</v>
      </c>
      <c r="D872" s="40" t="s">
        <v>3711</v>
      </c>
      <c r="E872" s="40">
        <v>7.84</v>
      </c>
      <c r="F872" s="40" t="s">
        <v>25</v>
      </c>
      <c r="G872" s="21" t="s">
        <v>71</v>
      </c>
      <c r="H872" s="23">
        <v>720000</v>
      </c>
      <c r="I872" s="113">
        <v>5</v>
      </c>
      <c r="J872" s="42">
        <f t="shared" si="25"/>
        <v>3600000</v>
      </c>
      <c r="K872" s="113">
        <v>186968991</v>
      </c>
      <c r="L872" s="66" t="s">
        <v>3725</v>
      </c>
      <c r="M872" s="113" t="s">
        <v>3726</v>
      </c>
      <c r="N872" s="372" t="s">
        <v>30</v>
      </c>
      <c r="O872" s="1" t="str">
        <f t="shared" si="26"/>
        <v> </v>
      </c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0">
        <v>30</v>
      </c>
      <c r="B873" s="82" t="s">
        <v>3727</v>
      </c>
      <c r="C873" s="40" t="s">
        <v>3728</v>
      </c>
      <c r="D873" s="40" t="s">
        <v>3706</v>
      </c>
      <c r="E873" s="40">
        <v>7.83</v>
      </c>
      <c r="F873" s="40" t="s">
        <v>71</v>
      </c>
      <c r="G873" s="21" t="s">
        <v>71</v>
      </c>
      <c r="H873" s="23">
        <v>720000</v>
      </c>
      <c r="I873" s="113">
        <v>5</v>
      </c>
      <c r="J873" s="42">
        <f t="shared" si="25"/>
        <v>3600000</v>
      </c>
      <c r="K873" s="59">
        <v>187380074</v>
      </c>
      <c r="L873" s="189" t="s">
        <v>3729</v>
      </c>
      <c r="M873" s="374" t="s">
        <v>3730</v>
      </c>
      <c r="N873" s="372" t="s">
        <v>30</v>
      </c>
      <c r="O873" s="1" t="str">
        <f t="shared" si="26"/>
        <v> </v>
      </c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0">
        <v>31</v>
      </c>
      <c r="B874" s="82" t="s">
        <v>3731</v>
      </c>
      <c r="C874" s="40" t="s">
        <v>3732</v>
      </c>
      <c r="D874" s="40" t="s">
        <v>3711</v>
      </c>
      <c r="E874" s="40">
        <v>7.83</v>
      </c>
      <c r="F874" s="40" t="s">
        <v>71</v>
      </c>
      <c r="G874" s="21" t="s">
        <v>71</v>
      </c>
      <c r="H874" s="23">
        <v>720000</v>
      </c>
      <c r="I874" s="113">
        <v>5</v>
      </c>
      <c r="J874" s="42">
        <f t="shared" si="25"/>
        <v>3600000</v>
      </c>
      <c r="K874" s="113">
        <v>187571710</v>
      </c>
      <c r="L874" s="66" t="s">
        <v>3733</v>
      </c>
      <c r="M874" s="113" t="s">
        <v>3734</v>
      </c>
      <c r="N874" s="372" t="s">
        <v>30</v>
      </c>
      <c r="O874" s="1" t="str">
        <f t="shared" si="26"/>
        <v> </v>
      </c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0">
        <v>32</v>
      </c>
      <c r="B875" s="82" t="s">
        <v>3735</v>
      </c>
      <c r="C875" s="40" t="s">
        <v>3736</v>
      </c>
      <c r="D875" s="40" t="s">
        <v>3706</v>
      </c>
      <c r="E875" s="40">
        <v>7.75</v>
      </c>
      <c r="F875" s="40" t="s">
        <v>34</v>
      </c>
      <c r="G875" s="21" t="s">
        <v>71</v>
      </c>
      <c r="H875" s="23">
        <v>720000</v>
      </c>
      <c r="I875" s="113">
        <v>5</v>
      </c>
      <c r="J875" s="42">
        <f t="shared" si="25"/>
        <v>3600000</v>
      </c>
      <c r="K875" s="59">
        <v>187493988</v>
      </c>
      <c r="L875" s="189" t="s">
        <v>3737</v>
      </c>
      <c r="M875" s="59" t="s">
        <v>3738</v>
      </c>
      <c r="N875" s="372" t="s">
        <v>30</v>
      </c>
      <c r="O875" s="1" t="str">
        <f t="shared" si="26"/>
        <v> </v>
      </c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0">
        <v>33</v>
      </c>
      <c r="B876" s="82" t="s">
        <v>3739</v>
      </c>
      <c r="C876" s="40" t="s">
        <v>3740</v>
      </c>
      <c r="D876" s="40" t="s">
        <v>3706</v>
      </c>
      <c r="E876" s="40">
        <v>7.75</v>
      </c>
      <c r="F876" s="40" t="s">
        <v>34</v>
      </c>
      <c r="G876" s="21" t="s">
        <v>71</v>
      </c>
      <c r="H876" s="23">
        <v>720000</v>
      </c>
      <c r="I876" s="113">
        <v>5</v>
      </c>
      <c r="J876" s="42">
        <f t="shared" si="25"/>
        <v>3600000</v>
      </c>
      <c r="K876" s="59">
        <v>187320611</v>
      </c>
      <c r="L876" s="189" t="s">
        <v>3741</v>
      </c>
      <c r="M876" s="59" t="s">
        <v>3742</v>
      </c>
      <c r="N876" s="372" t="s">
        <v>30</v>
      </c>
      <c r="O876" s="1" t="str">
        <f t="shared" si="26"/>
        <v> </v>
      </c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0">
        <v>34</v>
      </c>
      <c r="B877" s="82" t="s">
        <v>3743</v>
      </c>
      <c r="C877" s="40" t="s">
        <v>3744</v>
      </c>
      <c r="D877" s="40" t="s">
        <v>3711</v>
      </c>
      <c r="E877" s="40">
        <v>7.74</v>
      </c>
      <c r="F877" s="40" t="s">
        <v>34</v>
      </c>
      <c r="G877" s="21" t="s">
        <v>71</v>
      </c>
      <c r="H877" s="23">
        <v>720000</v>
      </c>
      <c r="I877" s="113">
        <v>5</v>
      </c>
      <c r="J877" s="42">
        <f t="shared" si="25"/>
        <v>3600000</v>
      </c>
      <c r="K877" s="59">
        <v>187547718</v>
      </c>
      <c r="L877" s="189" t="s">
        <v>3745</v>
      </c>
      <c r="M877" s="59" t="s">
        <v>3746</v>
      </c>
      <c r="N877" s="372" t="s">
        <v>30</v>
      </c>
      <c r="O877" s="1" t="str">
        <f t="shared" si="26"/>
        <v> </v>
      </c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0">
        <v>35</v>
      </c>
      <c r="B878" s="82" t="s">
        <v>3747</v>
      </c>
      <c r="C878" s="40" t="s">
        <v>3748</v>
      </c>
      <c r="D878" s="40" t="s">
        <v>3749</v>
      </c>
      <c r="E878" s="40">
        <v>7.73</v>
      </c>
      <c r="F878" s="40" t="s">
        <v>34</v>
      </c>
      <c r="G878" s="21" t="s">
        <v>71</v>
      </c>
      <c r="H878" s="23">
        <v>720000</v>
      </c>
      <c r="I878" s="113">
        <v>5</v>
      </c>
      <c r="J878" s="42">
        <f t="shared" si="25"/>
        <v>3600000</v>
      </c>
      <c r="K878" s="59">
        <v>187534106</v>
      </c>
      <c r="L878" s="189" t="s">
        <v>3750</v>
      </c>
      <c r="M878" s="59" t="s">
        <v>3751</v>
      </c>
      <c r="N878" s="372" t="s">
        <v>30</v>
      </c>
      <c r="O878" s="1" t="str">
        <f t="shared" si="26"/>
        <v> </v>
      </c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0">
        <v>36</v>
      </c>
      <c r="B879" s="82" t="s">
        <v>3752</v>
      </c>
      <c r="C879" s="40" t="s">
        <v>3753</v>
      </c>
      <c r="D879" s="40" t="s">
        <v>3754</v>
      </c>
      <c r="E879" s="40">
        <v>7.72</v>
      </c>
      <c r="F879" s="40" t="s">
        <v>34</v>
      </c>
      <c r="G879" s="21" t="s">
        <v>71</v>
      </c>
      <c r="H879" s="23">
        <v>720000</v>
      </c>
      <c r="I879" s="113">
        <v>5</v>
      </c>
      <c r="J879" s="42">
        <f t="shared" si="25"/>
        <v>3600000</v>
      </c>
      <c r="K879" s="113">
        <v>187437250</v>
      </c>
      <c r="L879" s="66" t="s">
        <v>3755</v>
      </c>
      <c r="M879" s="113" t="s">
        <v>3756</v>
      </c>
      <c r="N879" s="372" t="s">
        <v>30</v>
      </c>
      <c r="O879" s="1" t="str">
        <f t="shared" si="26"/>
        <v> </v>
      </c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0">
        <v>37</v>
      </c>
      <c r="B880" s="82" t="s">
        <v>3757</v>
      </c>
      <c r="C880" s="40" t="s">
        <v>3758</v>
      </c>
      <c r="D880" s="40" t="s">
        <v>3711</v>
      </c>
      <c r="E880" s="40">
        <v>7.72</v>
      </c>
      <c r="F880" s="40" t="s">
        <v>34</v>
      </c>
      <c r="G880" s="21" t="s">
        <v>71</v>
      </c>
      <c r="H880" s="23">
        <v>720000</v>
      </c>
      <c r="I880" s="113">
        <v>5</v>
      </c>
      <c r="J880" s="42">
        <f t="shared" si="25"/>
        <v>3600000</v>
      </c>
      <c r="K880" s="59">
        <v>184168693</v>
      </c>
      <c r="L880" s="189" t="s">
        <v>3759</v>
      </c>
      <c r="M880" s="59" t="s">
        <v>3760</v>
      </c>
      <c r="N880" s="372" t="s">
        <v>30</v>
      </c>
      <c r="O880" s="1" t="str">
        <f t="shared" si="26"/>
        <v> </v>
      </c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0">
        <v>38</v>
      </c>
      <c r="B881" s="82" t="s">
        <v>3761</v>
      </c>
      <c r="C881" s="40" t="s">
        <v>3762</v>
      </c>
      <c r="D881" s="40" t="s">
        <v>3749</v>
      </c>
      <c r="E881" s="40">
        <v>7.71</v>
      </c>
      <c r="F881" s="40" t="s">
        <v>34</v>
      </c>
      <c r="G881" s="21" t="s">
        <v>71</v>
      </c>
      <c r="H881" s="23">
        <v>720000</v>
      </c>
      <c r="I881" s="113">
        <v>5</v>
      </c>
      <c r="J881" s="42">
        <f t="shared" si="25"/>
        <v>3600000</v>
      </c>
      <c r="K881" s="59">
        <v>187431830</v>
      </c>
      <c r="L881" s="189" t="s">
        <v>3763</v>
      </c>
      <c r="M881" s="374" t="s">
        <v>3764</v>
      </c>
      <c r="N881" s="372" t="s">
        <v>30</v>
      </c>
      <c r="O881" s="1" t="str">
        <f t="shared" si="26"/>
        <v> </v>
      </c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0">
        <v>39</v>
      </c>
      <c r="B882" s="82" t="s">
        <v>3765</v>
      </c>
      <c r="C882" s="40" t="s">
        <v>3766</v>
      </c>
      <c r="D882" s="40" t="s">
        <v>3706</v>
      </c>
      <c r="E882" s="40">
        <v>7.68</v>
      </c>
      <c r="F882" s="40" t="s">
        <v>34</v>
      </c>
      <c r="G882" s="21" t="s">
        <v>71</v>
      </c>
      <c r="H882" s="23">
        <v>720000</v>
      </c>
      <c r="I882" s="113">
        <v>5</v>
      </c>
      <c r="J882" s="42">
        <f t="shared" si="25"/>
        <v>3600000</v>
      </c>
      <c r="K882" s="59">
        <v>187397517</v>
      </c>
      <c r="L882" s="189" t="s">
        <v>3767</v>
      </c>
      <c r="M882" s="59" t="s">
        <v>3768</v>
      </c>
      <c r="N882" s="372" t="s">
        <v>30</v>
      </c>
      <c r="O882" s="1" t="str">
        <f t="shared" si="26"/>
        <v> </v>
      </c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0">
        <v>40</v>
      </c>
      <c r="B883" s="82" t="s">
        <v>3769</v>
      </c>
      <c r="C883" s="40" t="s">
        <v>3770</v>
      </c>
      <c r="D883" s="40" t="s">
        <v>3749</v>
      </c>
      <c r="E883" s="40">
        <v>7.68</v>
      </c>
      <c r="F883" s="40" t="s">
        <v>34</v>
      </c>
      <c r="G883" s="21" t="s">
        <v>71</v>
      </c>
      <c r="H883" s="23">
        <v>720000</v>
      </c>
      <c r="I883" s="113">
        <v>5</v>
      </c>
      <c r="J883" s="42">
        <f t="shared" si="25"/>
        <v>3600000</v>
      </c>
      <c r="K883" s="59">
        <v>18453563</v>
      </c>
      <c r="L883" s="189" t="s">
        <v>3771</v>
      </c>
      <c r="M883" s="374" t="s">
        <v>3772</v>
      </c>
      <c r="N883" s="372" t="s">
        <v>30</v>
      </c>
      <c r="O883" s="1" t="str">
        <f t="shared" si="26"/>
        <v> </v>
      </c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0">
        <v>41</v>
      </c>
      <c r="B884" s="82" t="s">
        <v>3773</v>
      </c>
      <c r="C884" s="40" t="s">
        <v>3774</v>
      </c>
      <c r="D884" s="40" t="s">
        <v>3716</v>
      </c>
      <c r="E884" s="40">
        <v>7.66</v>
      </c>
      <c r="F884" s="40" t="s">
        <v>34</v>
      </c>
      <c r="G884" s="21" t="s">
        <v>71</v>
      </c>
      <c r="H884" s="23">
        <v>720000</v>
      </c>
      <c r="I884" s="113">
        <v>5</v>
      </c>
      <c r="J884" s="42">
        <f t="shared" si="25"/>
        <v>3600000</v>
      </c>
      <c r="K884" s="59">
        <v>187250119</v>
      </c>
      <c r="L884" s="189" t="s">
        <v>3775</v>
      </c>
      <c r="M884" s="59" t="s">
        <v>3776</v>
      </c>
      <c r="N884" s="372" t="s">
        <v>30</v>
      </c>
      <c r="O884" s="1" t="str">
        <f t="shared" si="26"/>
        <v> </v>
      </c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0">
        <v>42</v>
      </c>
      <c r="B885" s="82" t="s">
        <v>3777</v>
      </c>
      <c r="C885" s="40" t="s">
        <v>3778</v>
      </c>
      <c r="D885" s="40" t="s">
        <v>3706</v>
      </c>
      <c r="E885" s="40">
        <v>7.66</v>
      </c>
      <c r="F885" s="40" t="s">
        <v>34</v>
      </c>
      <c r="G885" s="21" t="s">
        <v>71</v>
      </c>
      <c r="H885" s="23">
        <v>720000</v>
      </c>
      <c r="I885" s="113">
        <v>5</v>
      </c>
      <c r="J885" s="42">
        <f t="shared" si="25"/>
        <v>3600000</v>
      </c>
      <c r="K885" s="59">
        <v>187429560</v>
      </c>
      <c r="L885" s="189" t="s">
        <v>3779</v>
      </c>
      <c r="M885" s="59" t="s">
        <v>3780</v>
      </c>
      <c r="N885" s="372" t="s">
        <v>30</v>
      </c>
      <c r="O885" s="1" t="str">
        <f t="shared" si="26"/>
        <v> </v>
      </c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0">
        <v>43</v>
      </c>
      <c r="B886" s="82" t="s">
        <v>3781</v>
      </c>
      <c r="C886" s="40" t="s">
        <v>3782</v>
      </c>
      <c r="D886" s="40" t="s">
        <v>3706</v>
      </c>
      <c r="E886" s="40">
        <v>7.64</v>
      </c>
      <c r="F886" s="40" t="s">
        <v>34</v>
      </c>
      <c r="G886" s="21" t="s">
        <v>71</v>
      </c>
      <c r="H886" s="23">
        <v>720000</v>
      </c>
      <c r="I886" s="113">
        <v>5</v>
      </c>
      <c r="J886" s="42">
        <f t="shared" si="25"/>
        <v>3600000</v>
      </c>
      <c r="K886" s="59">
        <v>184093226</v>
      </c>
      <c r="L886" s="189" t="s">
        <v>3783</v>
      </c>
      <c r="M886" s="372" t="s">
        <v>3784</v>
      </c>
      <c r="N886" s="372" t="s">
        <v>30</v>
      </c>
      <c r="O886" s="1" t="str">
        <f t="shared" si="26"/>
        <v> </v>
      </c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0">
        <v>44</v>
      </c>
      <c r="B887" s="82" t="s">
        <v>3785</v>
      </c>
      <c r="C887" s="40" t="s">
        <v>3786</v>
      </c>
      <c r="D887" s="40" t="s">
        <v>3749</v>
      </c>
      <c r="E887" s="40">
        <v>7.63</v>
      </c>
      <c r="F887" s="40" t="s">
        <v>34</v>
      </c>
      <c r="G887" s="21" t="s">
        <v>71</v>
      </c>
      <c r="H887" s="23">
        <v>720000</v>
      </c>
      <c r="I887" s="113">
        <v>5</v>
      </c>
      <c r="J887" s="42">
        <f t="shared" si="25"/>
        <v>3600000</v>
      </c>
      <c r="K887" s="59">
        <v>187547844</v>
      </c>
      <c r="L887" s="189" t="s">
        <v>3787</v>
      </c>
      <c r="M887" s="59" t="s">
        <v>3788</v>
      </c>
      <c r="N887" s="372" t="s">
        <v>30</v>
      </c>
      <c r="O887" s="1" t="str">
        <f t="shared" si="26"/>
        <v> </v>
      </c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0">
        <v>45</v>
      </c>
      <c r="B888" s="82" t="s">
        <v>3789</v>
      </c>
      <c r="C888" s="40" t="s">
        <v>3790</v>
      </c>
      <c r="D888" s="40" t="s">
        <v>3749</v>
      </c>
      <c r="E888" s="40">
        <v>7.63</v>
      </c>
      <c r="F888" s="40" t="s">
        <v>34</v>
      </c>
      <c r="G888" s="21" t="s">
        <v>71</v>
      </c>
      <c r="H888" s="42">
        <v>720000</v>
      </c>
      <c r="I888" s="40">
        <v>5</v>
      </c>
      <c r="J888" s="42">
        <f t="shared" si="25"/>
        <v>3600000</v>
      </c>
      <c r="K888" s="59">
        <v>187547844</v>
      </c>
      <c r="L888" s="189" t="s">
        <v>3787</v>
      </c>
      <c r="M888" s="59" t="s">
        <v>3788</v>
      </c>
      <c r="N888" s="372" t="s">
        <v>30</v>
      </c>
      <c r="O888" s="1" t="str">
        <f t="shared" si="26"/>
        <v> </v>
      </c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0">
        <v>46</v>
      </c>
      <c r="B889" s="82" t="s">
        <v>3791</v>
      </c>
      <c r="C889" s="40" t="s">
        <v>3792</v>
      </c>
      <c r="D889" s="40" t="s">
        <v>3793</v>
      </c>
      <c r="E889" s="40">
        <v>8.21</v>
      </c>
      <c r="F889" s="40" t="s">
        <v>34</v>
      </c>
      <c r="G889" s="21" t="s">
        <v>26</v>
      </c>
      <c r="H889" s="42">
        <v>790000</v>
      </c>
      <c r="I889" s="113">
        <v>5</v>
      </c>
      <c r="J889" s="42">
        <f t="shared" si="25"/>
        <v>3950000</v>
      </c>
      <c r="K889" s="114">
        <v>187498790</v>
      </c>
      <c r="L889" s="66" t="s">
        <v>3794</v>
      </c>
      <c r="M889" s="113" t="s">
        <v>3795</v>
      </c>
      <c r="N889" s="59" t="s">
        <v>30</v>
      </c>
      <c r="O889" s="1" t="str">
        <f t="shared" si="26"/>
        <v> </v>
      </c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0">
        <v>47</v>
      </c>
      <c r="B890" s="82" t="s">
        <v>3796</v>
      </c>
      <c r="C890" s="40" t="s">
        <v>3797</v>
      </c>
      <c r="D890" s="40" t="s">
        <v>3793</v>
      </c>
      <c r="E890" s="40">
        <v>8</v>
      </c>
      <c r="F890" s="40" t="s">
        <v>34</v>
      </c>
      <c r="G890" s="21" t="s">
        <v>26</v>
      </c>
      <c r="H890" s="42">
        <v>790000</v>
      </c>
      <c r="I890" s="113">
        <v>5</v>
      </c>
      <c r="J890" s="42">
        <f t="shared" si="25"/>
        <v>3950000</v>
      </c>
      <c r="K890" s="114">
        <v>187407196</v>
      </c>
      <c r="L890" s="66" t="s">
        <v>3798</v>
      </c>
      <c r="M890" s="113" t="s">
        <v>3799</v>
      </c>
      <c r="N890" s="59" t="s">
        <v>30</v>
      </c>
      <c r="O890" s="1" t="str">
        <f t="shared" si="26"/>
        <v> </v>
      </c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0">
        <v>48</v>
      </c>
      <c r="B891" s="82" t="s">
        <v>3800</v>
      </c>
      <c r="C891" s="40" t="s">
        <v>3801</v>
      </c>
      <c r="D891" s="40" t="s">
        <v>3802</v>
      </c>
      <c r="E891" s="40">
        <v>7.9</v>
      </c>
      <c r="F891" s="40" t="s">
        <v>25</v>
      </c>
      <c r="G891" s="21" t="s">
        <v>71</v>
      </c>
      <c r="H891" s="42">
        <v>720000</v>
      </c>
      <c r="I891" s="113">
        <v>5</v>
      </c>
      <c r="J891" s="42">
        <f t="shared" si="25"/>
        <v>3600000</v>
      </c>
      <c r="K891" s="375">
        <v>187406719</v>
      </c>
      <c r="L891" s="189" t="s">
        <v>3803</v>
      </c>
      <c r="M891" s="59" t="s">
        <v>3804</v>
      </c>
      <c r="N891" s="59" t="s">
        <v>30</v>
      </c>
      <c r="O891" s="1" t="str">
        <f t="shared" si="26"/>
        <v> </v>
      </c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0">
        <v>49</v>
      </c>
      <c r="B892" s="82" t="s">
        <v>3805</v>
      </c>
      <c r="C892" s="40" t="s">
        <v>3806</v>
      </c>
      <c r="D892" s="40" t="s">
        <v>3793</v>
      </c>
      <c r="E892" s="40">
        <v>7.87</v>
      </c>
      <c r="F892" s="40" t="s">
        <v>34</v>
      </c>
      <c r="G892" s="21" t="s">
        <v>71</v>
      </c>
      <c r="H892" s="42">
        <v>720000</v>
      </c>
      <c r="I892" s="113">
        <v>5</v>
      </c>
      <c r="J892" s="42">
        <f t="shared" si="25"/>
        <v>3600000</v>
      </c>
      <c r="K892" s="375">
        <v>187547672</v>
      </c>
      <c r="L892" s="189" t="s">
        <v>3807</v>
      </c>
      <c r="M892" s="59" t="s">
        <v>3808</v>
      </c>
      <c r="N892" s="59" t="s">
        <v>30</v>
      </c>
      <c r="O892" s="1" t="str">
        <f t="shared" si="26"/>
        <v> </v>
      </c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0">
        <v>50</v>
      </c>
      <c r="B893" s="82" t="s">
        <v>3809</v>
      </c>
      <c r="C893" s="40" t="s">
        <v>3810</v>
      </c>
      <c r="D893" s="40" t="s">
        <v>3811</v>
      </c>
      <c r="E893" s="40">
        <v>7.78</v>
      </c>
      <c r="F893" s="40" t="s">
        <v>34</v>
      </c>
      <c r="G893" s="21" t="s">
        <v>71</v>
      </c>
      <c r="H893" s="42">
        <v>720000</v>
      </c>
      <c r="I893" s="113">
        <v>5</v>
      </c>
      <c r="J893" s="42">
        <f t="shared" si="25"/>
        <v>3600000</v>
      </c>
      <c r="K893" s="114">
        <v>184054486</v>
      </c>
      <c r="L893" s="66" t="s">
        <v>3812</v>
      </c>
      <c r="M893" s="113" t="s">
        <v>3813</v>
      </c>
      <c r="N893" s="59" t="s">
        <v>30</v>
      </c>
      <c r="O893" s="1" t="str">
        <f t="shared" si="26"/>
        <v> </v>
      </c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0">
        <v>51</v>
      </c>
      <c r="B894" s="82" t="s">
        <v>3814</v>
      </c>
      <c r="C894" s="40" t="s">
        <v>3815</v>
      </c>
      <c r="D894" s="40" t="s">
        <v>3811</v>
      </c>
      <c r="E894" s="40">
        <v>7.62</v>
      </c>
      <c r="F894" s="40" t="s">
        <v>34</v>
      </c>
      <c r="G894" s="21" t="s">
        <v>71</v>
      </c>
      <c r="H894" s="42">
        <v>720000</v>
      </c>
      <c r="I894" s="113">
        <v>5</v>
      </c>
      <c r="J894" s="42">
        <f t="shared" si="25"/>
        <v>3600000</v>
      </c>
      <c r="K894" s="375">
        <v>187452536</v>
      </c>
      <c r="L894" s="189" t="s">
        <v>3816</v>
      </c>
      <c r="M894" s="374" t="s">
        <v>3817</v>
      </c>
      <c r="N894" s="59" t="s">
        <v>30</v>
      </c>
      <c r="O894" s="1" t="str">
        <f t="shared" si="26"/>
        <v> </v>
      </c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0">
        <v>52</v>
      </c>
      <c r="B895" s="82" t="s">
        <v>3818</v>
      </c>
      <c r="C895" s="40" t="s">
        <v>3819</v>
      </c>
      <c r="D895" s="40" t="s">
        <v>3802</v>
      </c>
      <c r="E895" s="40">
        <v>7.52</v>
      </c>
      <c r="F895" s="40" t="s">
        <v>25</v>
      </c>
      <c r="G895" s="21" t="s">
        <v>71</v>
      </c>
      <c r="H895" s="42">
        <v>720000</v>
      </c>
      <c r="I895" s="113">
        <v>5</v>
      </c>
      <c r="J895" s="42">
        <f t="shared" si="25"/>
        <v>3600000</v>
      </c>
      <c r="K895" s="375">
        <v>183836038</v>
      </c>
      <c r="L895" s="189" t="s">
        <v>3820</v>
      </c>
      <c r="M895" s="59" t="s">
        <v>3821</v>
      </c>
      <c r="N895" s="59" t="s">
        <v>30</v>
      </c>
      <c r="O895" s="1" t="str">
        <f t="shared" si="26"/>
        <v> </v>
      </c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0">
        <v>53</v>
      </c>
      <c r="B896" s="82" t="s">
        <v>3822</v>
      </c>
      <c r="C896" s="40" t="s">
        <v>3823</v>
      </c>
      <c r="D896" s="40" t="s">
        <v>3811</v>
      </c>
      <c r="E896" s="40">
        <v>7.51</v>
      </c>
      <c r="F896" s="40" t="s">
        <v>34</v>
      </c>
      <c r="G896" s="21" t="s">
        <v>71</v>
      </c>
      <c r="H896" s="42">
        <v>720000</v>
      </c>
      <c r="I896" s="113">
        <v>5</v>
      </c>
      <c r="J896" s="42">
        <f t="shared" si="25"/>
        <v>3600000</v>
      </c>
      <c r="K896" s="375">
        <v>184091061</v>
      </c>
      <c r="L896" s="189" t="s">
        <v>3824</v>
      </c>
      <c r="M896" s="59" t="s">
        <v>3825</v>
      </c>
      <c r="N896" s="59" t="s">
        <v>30</v>
      </c>
      <c r="O896" s="1" t="str">
        <f t="shared" si="26"/>
        <v> </v>
      </c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0">
        <v>54</v>
      </c>
      <c r="B897" s="82" t="s">
        <v>3826</v>
      </c>
      <c r="C897" s="40" t="s">
        <v>3827</v>
      </c>
      <c r="D897" s="40" t="s">
        <v>3793</v>
      </c>
      <c r="E897" s="40">
        <v>7.41</v>
      </c>
      <c r="F897" s="40" t="s">
        <v>34</v>
      </c>
      <c r="G897" s="21" t="s">
        <v>71</v>
      </c>
      <c r="H897" s="42">
        <v>720000</v>
      </c>
      <c r="I897" s="113">
        <v>5</v>
      </c>
      <c r="J897" s="42">
        <f t="shared" si="25"/>
        <v>3600000</v>
      </c>
      <c r="K897" s="375">
        <v>187548755</v>
      </c>
      <c r="L897" s="189" t="s">
        <v>3828</v>
      </c>
      <c r="M897" s="59" t="s">
        <v>3829</v>
      </c>
      <c r="N897" s="59" t="s">
        <v>30</v>
      </c>
      <c r="O897" s="1" t="str">
        <f t="shared" si="26"/>
        <v> </v>
      </c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0">
        <v>55</v>
      </c>
      <c r="B898" s="82" t="s">
        <v>3830</v>
      </c>
      <c r="C898" s="40" t="s">
        <v>3831</v>
      </c>
      <c r="D898" s="40" t="s">
        <v>3811</v>
      </c>
      <c r="E898" s="40">
        <v>7.32</v>
      </c>
      <c r="F898" s="40" t="s">
        <v>34</v>
      </c>
      <c r="G898" s="21" t="s">
        <v>71</v>
      </c>
      <c r="H898" s="42">
        <v>720000</v>
      </c>
      <c r="I898" s="113">
        <v>5</v>
      </c>
      <c r="J898" s="42">
        <f t="shared" si="25"/>
        <v>3600000</v>
      </c>
      <c r="K898" s="114">
        <v>174730599</v>
      </c>
      <c r="L898" s="66" t="s">
        <v>3832</v>
      </c>
      <c r="M898" s="376" t="s">
        <v>3833</v>
      </c>
      <c r="N898" s="59" t="s">
        <v>30</v>
      </c>
      <c r="O898" s="1" t="str">
        <f t="shared" si="26"/>
        <v> </v>
      </c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0">
        <v>56</v>
      </c>
      <c r="B899" s="82" t="s">
        <v>3834</v>
      </c>
      <c r="C899" s="40" t="s">
        <v>3835</v>
      </c>
      <c r="D899" s="40" t="s">
        <v>3836</v>
      </c>
      <c r="E899" s="40">
        <v>7.31</v>
      </c>
      <c r="F899" s="40" t="s">
        <v>25</v>
      </c>
      <c r="G899" s="21" t="s">
        <v>71</v>
      </c>
      <c r="H899" s="42">
        <v>720000</v>
      </c>
      <c r="I899" s="113">
        <v>5</v>
      </c>
      <c r="J899" s="42">
        <f t="shared" si="25"/>
        <v>3600000</v>
      </c>
      <c r="K899" s="114">
        <v>187236819</v>
      </c>
      <c r="L899" s="66" t="s">
        <v>3837</v>
      </c>
      <c r="M899" s="113" t="s">
        <v>3838</v>
      </c>
      <c r="N899" s="59" t="s">
        <v>30</v>
      </c>
      <c r="O899" s="1" t="str">
        <f t="shared" si="26"/>
        <v> </v>
      </c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0">
        <v>57</v>
      </c>
      <c r="B900" s="82" t="s">
        <v>3839</v>
      </c>
      <c r="C900" s="40" t="s">
        <v>3840</v>
      </c>
      <c r="D900" s="40" t="s">
        <v>3836</v>
      </c>
      <c r="E900" s="40">
        <v>7.24</v>
      </c>
      <c r="F900" s="40" t="s">
        <v>34</v>
      </c>
      <c r="G900" s="21" t="s">
        <v>71</v>
      </c>
      <c r="H900" s="42">
        <v>720000</v>
      </c>
      <c r="I900" s="113">
        <v>5</v>
      </c>
      <c r="J900" s="42">
        <f t="shared" si="25"/>
        <v>3600000</v>
      </c>
      <c r="K900" s="114">
        <v>187597775</v>
      </c>
      <c r="L900" s="66" t="s">
        <v>3841</v>
      </c>
      <c r="M900" s="113" t="s">
        <v>3842</v>
      </c>
      <c r="N900" s="59" t="s">
        <v>30</v>
      </c>
      <c r="O900" s="1" t="str">
        <f t="shared" si="26"/>
        <v> </v>
      </c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0">
        <v>58</v>
      </c>
      <c r="B901" s="82" t="s">
        <v>3843</v>
      </c>
      <c r="C901" s="40" t="s">
        <v>3844</v>
      </c>
      <c r="D901" s="40" t="s">
        <v>3802</v>
      </c>
      <c r="E901" s="40">
        <v>7.22</v>
      </c>
      <c r="F901" s="40" t="s">
        <v>34</v>
      </c>
      <c r="G901" s="21" t="s">
        <v>71</v>
      </c>
      <c r="H901" s="42">
        <v>720000</v>
      </c>
      <c r="I901" s="113">
        <v>5</v>
      </c>
      <c r="J901" s="42">
        <f t="shared" si="25"/>
        <v>3600000</v>
      </c>
      <c r="K901" s="375">
        <v>187493598</v>
      </c>
      <c r="L901" s="189" t="s">
        <v>3845</v>
      </c>
      <c r="M901" s="374" t="s">
        <v>3846</v>
      </c>
      <c r="N901" s="59" t="s">
        <v>30</v>
      </c>
      <c r="O901" s="1" t="str">
        <f t="shared" si="26"/>
        <v> </v>
      </c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0">
        <v>59</v>
      </c>
      <c r="B902" s="82" t="s">
        <v>3847</v>
      </c>
      <c r="C902" s="40" t="s">
        <v>3848</v>
      </c>
      <c r="D902" s="40" t="s">
        <v>3836</v>
      </c>
      <c r="E902" s="40">
        <v>7.21</v>
      </c>
      <c r="F902" s="40" t="s">
        <v>71</v>
      </c>
      <c r="G902" s="21" t="s">
        <v>71</v>
      </c>
      <c r="H902" s="42">
        <v>720000</v>
      </c>
      <c r="I902" s="113">
        <v>5</v>
      </c>
      <c r="J902" s="42">
        <f t="shared" si="25"/>
        <v>3600000</v>
      </c>
      <c r="K902" s="375">
        <v>187491563</v>
      </c>
      <c r="L902" s="189" t="s">
        <v>3849</v>
      </c>
      <c r="M902" s="59" t="s">
        <v>3850</v>
      </c>
      <c r="N902" s="59" t="s">
        <v>30</v>
      </c>
      <c r="O902" s="1" t="str">
        <f t="shared" si="26"/>
        <v> </v>
      </c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0">
        <v>60</v>
      </c>
      <c r="B903" s="82" t="s">
        <v>3851</v>
      </c>
      <c r="C903" s="40" t="s">
        <v>3852</v>
      </c>
      <c r="D903" s="40" t="s">
        <v>3793</v>
      </c>
      <c r="E903" s="40">
        <v>7.21</v>
      </c>
      <c r="F903" s="40" t="s">
        <v>34</v>
      </c>
      <c r="G903" s="21" t="s">
        <v>71</v>
      </c>
      <c r="H903" s="42">
        <v>720000</v>
      </c>
      <c r="I903" s="40">
        <v>5</v>
      </c>
      <c r="J903" s="42">
        <f t="shared" si="25"/>
        <v>3600000</v>
      </c>
      <c r="K903" s="375">
        <v>187378932</v>
      </c>
      <c r="L903" s="189" t="s">
        <v>3853</v>
      </c>
      <c r="M903" s="59" t="s">
        <v>3854</v>
      </c>
      <c r="N903" s="59" t="s">
        <v>30</v>
      </c>
      <c r="O903" s="1" t="str">
        <f t="shared" si="26"/>
        <v> </v>
      </c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0">
        <v>61</v>
      </c>
      <c r="B904" s="82" t="s">
        <v>3855</v>
      </c>
      <c r="C904" s="40" t="s">
        <v>3856</v>
      </c>
      <c r="D904" s="40" t="s">
        <v>3857</v>
      </c>
      <c r="E904" s="40">
        <v>7.72</v>
      </c>
      <c r="F904" s="21" t="s">
        <v>34</v>
      </c>
      <c r="G904" s="21" t="s">
        <v>71</v>
      </c>
      <c r="H904" s="23">
        <v>720000</v>
      </c>
      <c r="I904" s="113">
        <v>5</v>
      </c>
      <c r="J904" s="42">
        <f t="shared" si="25"/>
        <v>3600000</v>
      </c>
      <c r="K904" s="377">
        <v>187416118</v>
      </c>
      <c r="L904" s="154" t="s">
        <v>3858</v>
      </c>
      <c r="M904" s="378" t="s">
        <v>3859</v>
      </c>
      <c r="N904" s="59" t="s">
        <v>30</v>
      </c>
      <c r="O904" s="1" t="str">
        <f t="shared" si="26"/>
        <v> </v>
      </c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0">
        <v>62</v>
      </c>
      <c r="B905" s="82" t="s">
        <v>3860</v>
      </c>
      <c r="C905" s="40" t="s">
        <v>3861</v>
      </c>
      <c r="D905" s="40" t="s">
        <v>3862</v>
      </c>
      <c r="E905" s="40">
        <v>7.66</v>
      </c>
      <c r="F905" s="21" t="s">
        <v>34</v>
      </c>
      <c r="G905" s="21" t="s">
        <v>71</v>
      </c>
      <c r="H905" s="23">
        <v>720000</v>
      </c>
      <c r="I905" s="113">
        <v>5</v>
      </c>
      <c r="J905" s="42">
        <f t="shared" si="25"/>
        <v>3600000</v>
      </c>
      <c r="K905" s="114">
        <v>187498714</v>
      </c>
      <c r="L905" s="113" t="s">
        <v>3863</v>
      </c>
      <c r="M905" s="113" t="s">
        <v>3864</v>
      </c>
      <c r="N905" s="379" t="s">
        <v>30</v>
      </c>
      <c r="O905" s="1" t="str">
        <f t="shared" si="26"/>
        <v> </v>
      </c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0">
        <v>63</v>
      </c>
      <c r="B906" s="82" t="s">
        <v>3865</v>
      </c>
      <c r="C906" s="40" t="s">
        <v>3866</v>
      </c>
      <c r="D906" s="40" t="s">
        <v>3857</v>
      </c>
      <c r="E906" s="40">
        <v>7.5</v>
      </c>
      <c r="F906" s="21" t="s">
        <v>25</v>
      </c>
      <c r="G906" s="21" t="s">
        <v>71</v>
      </c>
      <c r="H906" s="23">
        <v>720000</v>
      </c>
      <c r="I906" s="113">
        <v>5</v>
      </c>
      <c r="J906" s="42">
        <f t="shared" si="25"/>
        <v>3600000</v>
      </c>
      <c r="K906" s="114">
        <v>186753075</v>
      </c>
      <c r="L906" s="113" t="s">
        <v>3867</v>
      </c>
      <c r="M906" s="113" t="s">
        <v>3868</v>
      </c>
      <c r="N906" s="59" t="s">
        <v>30</v>
      </c>
      <c r="O906" s="1" t="str">
        <f t="shared" si="26"/>
        <v> </v>
      </c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0">
        <v>64</v>
      </c>
      <c r="B907" s="82" t="s">
        <v>3869</v>
      </c>
      <c r="C907" s="40" t="s">
        <v>3870</v>
      </c>
      <c r="D907" s="40" t="s">
        <v>3871</v>
      </c>
      <c r="E907" s="40">
        <v>7.39</v>
      </c>
      <c r="F907" s="21" t="s">
        <v>34</v>
      </c>
      <c r="G907" s="21" t="s">
        <v>71</v>
      </c>
      <c r="H907" s="23">
        <v>720000</v>
      </c>
      <c r="I907" s="113">
        <v>5</v>
      </c>
      <c r="J907" s="42">
        <f t="shared" si="25"/>
        <v>3600000</v>
      </c>
      <c r="K907" s="380">
        <v>187411752</v>
      </c>
      <c r="L907" s="381" t="s">
        <v>3872</v>
      </c>
      <c r="M907" s="382" t="s">
        <v>3873</v>
      </c>
      <c r="N907" s="379" t="s">
        <v>30</v>
      </c>
      <c r="O907" s="1" t="str">
        <f t="shared" si="26"/>
        <v> </v>
      </c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0">
        <v>65</v>
      </c>
      <c r="B908" s="82" t="s">
        <v>3874</v>
      </c>
      <c r="C908" s="40" t="s">
        <v>3875</v>
      </c>
      <c r="D908" s="40" t="s">
        <v>3871</v>
      </c>
      <c r="E908" s="40">
        <v>7.37</v>
      </c>
      <c r="F908" s="21" t="s">
        <v>34</v>
      </c>
      <c r="G908" s="21" t="s">
        <v>71</v>
      </c>
      <c r="H908" s="23">
        <v>720000</v>
      </c>
      <c r="I908" s="113">
        <v>5</v>
      </c>
      <c r="J908" s="42">
        <f t="shared" si="25"/>
        <v>3600000</v>
      </c>
      <c r="K908" s="380">
        <v>184209682</v>
      </c>
      <c r="L908" s="59" t="s">
        <v>3876</v>
      </c>
      <c r="M908" s="383" t="s">
        <v>3873</v>
      </c>
      <c r="N908" s="59" t="s">
        <v>30</v>
      </c>
      <c r="O908" s="1" t="str">
        <f t="shared" si="26"/>
        <v> </v>
      </c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0">
        <v>66</v>
      </c>
      <c r="B909" s="82" t="s">
        <v>3877</v>
      </c>
      <c r="C909" s="40" t="s">
        <v>3878</v>
      </c>
      <c r="D909" s="40" t="s">
        <v>3871</v>
      </c>
      <c r="E909" s="40">
        <v>7.32</v>
      </c>
      <c r="F909" s="21" t="s">
        <v>71</v>
      </c>
      <c r="G909" s="21" t="s">
        <v>71</v>
      </c>
      <c r="H909" s="23">
        <v>720000</v>
      </c>
      <c r="I909" s="113">
        <v>5</v>
      </c>
      <c r="J909" s="42">
        <f t="shared" si="25"/>
        <v>3600000</v>
      </c>
      <c r="K909" s="375">
        <v>187411548</v>
      </c>
      <c r="L909" s="59" t="s">
        <v>3879</v>
      </c>
      <c r="M909" s="383" t="s">
        <v>3880</v>
      </c>
      <c r="N909" s="379" t="s">
        <v>30</v>
      </c>
      <c r="O909" s="1" t="str">
        <f t="shared" si="26"/>
        <v> </v>
      </c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0">
        <v>67</v>
      </c>
      <c r="B910" s="82" t="s">
        <v>3881</v>
      </c>
      <c r="C910" s="40" t="s">
        <v>3882</v>
      </c>
      <c r="D910" s="40" t="s">
        <v>3862</v>
      </c>
      <c r="E910" s="40">
        <v>7.25</v>
      </c>
      <c r="F910" s="21" t="s">
        <v>34</v>
      </c>
      <c r="G910" s="21" t="s">
        <v>71</v>
      </c>
      <c r="H910" s="23">
        <v>720000</v>
      </c>
      <c r="I910" s="113">
        <v>5</v>
      </c>
      <c r="J910" s="42">
        <f t="shared" si="25"/>
        <v>3600000</v>
      </c>
      <c r="K910" s="375">
        <v>187412512</v>
      </c>
      <c r="L910" s="189" t="s">
        <v>3883</v>
      </c>
      <c r="M910" s="59" t="s">
        <v>3884</v>
      </c>
      <c r="N910" s="59" t="s">
        <v>30</v>
      </c>
      <c r="O910" s="1" t="str">
        <f t="shared" si="26"/>
        <v> </v>
      </c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0">
        <v>68</v>
      </c>
      <c r="B911" s="82" t="s">
        <v>3885</v>
      </c>
      <c r="C911" s="40" t="s">
        <v>3886</v>
      </c>
      <c r="D911" s="40" t="s">
        <v>3871</v>
      </c>
      <c r="E911" s="40">
        <v>7.25</v>
      </c>
      <c r="F911" s="21" t="s">
        <v>34</v>
      </c>
      <c r="G911" s="21" t="s">
        <v>71</v>
      </c>
      <c r="H911" s="23">
        <v>720000</v>
      </c>
      <c r="I911" s="113">
        <v>5</v>
      </c>
      <c r="J911" s="42">
        <f t="shared" si="25"/>
        <v>3600000</v>
      </c>
      <c r="K911" s="375">
        <v>187633312</v>
      </c>
      <c r="L911" s="189" t="s">
        <v>3887</v>
      </c>
      <c r="M911" s="374" t="s">
        <v>3888</v>
      </c>
      <c r="N911" s="379" t="s">
        <v>30</v>
      </c>
      <c r="O911" s="1" t="str">
        <f t="shared" si="26"/>
        <v> </v>
      </c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0">
        <v>69</v>
      </c>
      <c r="B912" s="82" t="s">
        <v>3889</v>
      </c>
      <c r="C912" s="40" t="s">
        <v>3890</v>
      </c>
      <c r="D912" s="40" t="s">
        <v>3862</v>
      </c>
      <c r="E912" s="40">
        <v>7.22</v>
      </c>
      <c r="F912" s="21" t="s">
        <v>34</v>
      </c>
      <c r="G912" s="21" t="s">
        <v>71</v>
      </c>
      <c r="H912" s="23">
        <v>720000</v>
      </c>
      <c r="I912" s="113">
        <v>5</v>
      </c>
      <c r="J912" s="42">
        <f t="shared" si="25"/>
        <v>3600000</v>
      </c>
      <c r="K912" s="375">
        <v>187445661</v>
      </c>
      <c r="L912" s="189" t="s">
        <v>3891</v>
      </c>
      <c r="M912" s="374" t="s">
        <v>3892</v>
      </c>
      <c r="N912" s="59" t="s">
        <v>30</v>
      </c>
      <c r="O912" s="1" t="str">
        <f t="shared" si="26"/>
        <v> </v>
      </c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0">
        <v>70</v>
      </c>
      <c r="B913" s="82" t="s">
        <v>3893</v>
      </c>
      <c r="C913" s="40" t="s">
        <v>3894</v>
      </c>
      <c r="D913" s="40" t="s">
        <v>3862</v>
      </c>
      <c r="E913" s="40">
        <v>7.18</v>
      </c>
      <c r="F913" s="21" t="s">
        <v>34</v>
      </c>
      <c r="G913" s="21" t="s">
        <v>71</v>
      </c>
      <c r="H913" s="23">
        <v>720000</v>
      </c>
      <c r="I913" s="113">
        <v>5</v>
      </c>
      <c r="J913" s="42">
        <f t="shared" si="25"/>
        <v>3600000</v>
      </c>
      <c r="K913" s="375">
        <v>184253022</v>
      </c>
      <c r="L913" s="189" t="s">
        <v>3895</v>
      </c>
      <c r="M913" s="59" t="s">
        <v>3896</v>
      </c>
      <c r="N913" s="379" t="s">
        <v>30</v>
      </c>
      <c r="O913" s="1" t="str">
        <f t="shared" si="26"/>
        <v> </v>
      </c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0">
        <v>71</v>
      </c>
      <c r="B914" s="82" t="s">
        <v>3897</v>
      </c>
      <c r="C914" s="40" t="s">
        <v>3898</v>
      </c>
      <c r="D914" s="40" t="s">
        <v>3862</v>
      </c>
      <c r="E914" s="40">
        <v>7.17</v>
      </c>
      <c r="F914" s="21" t="s">
        <v>34</v>
      </c>
      <c r="G914" s="21" t="s">
        <v>71</v>
      </c>
      <c r="H914" s="23">
        <v>720000</v>
      </c>
      <c r="I914" s="113">
        <v>5</v>
      </c>
      <c r="J914" s="42">
        <f t="shared" si="25"/>
        <v>3600000</v>
      </c>
      <c r="K914" s="114">
        <v>194561580</v>
      </c>
      <c r="L914" s="66" t="s">
        <v>3899</v>
      </c>
      <c r="M914" s="374" t="s">
        <v>3900</v>
      </c>
      <c r="N914" s="59" t="s">
        <v>30</v>
      </c>
      <c r="O914" s="1" t="str">
        <f t="shared" si="26"/>
        <v> </v>
      </c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0">
        <v>72</v>
      </c>
      <c r="B915" s="82" t="s">
        <v>3901</v>
      </c>
      <c r="C915" s="40" t="s">
        <v>3902</v>
      </c>
      <c r="D915" s="40" t="s">
        <v>3903</v>
      </c>
      <c r="E915" s="40">
        <v>7.29</v>
      </c>
      <c r="F915" s="21" t="s">
        <v>71</v>
      </c>
      <c r="G915" s="21" t="s">
        <v>71</v>
      </c>
      <c r="H915" s="23">
        <v>720000</v>
      </c>
      <c r="I915" s="113">
        <v>5</v>
      </c>
      <c r="J915" s="42">
        <f t="shared" si="25"/>
        <v>3600000</v>
      </c>
      <c r="K915" s="375">
        <v>187547808</v>
      </c>
      <c r="L915" s="189" t="s">
        <v>3904</v>
      </c>
      <c r="M915" s="59" t="s">
        <v>3905</v>
      </c>
      <c r="N915" s="384" t="s">
        <v>30</v>
      </c>
      <c r="O915" s="1" t="str">
        <f t="shared" si="26"/>
        <v> </v>
      </c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0">
        <v>73</v>
      </c>
      <c r="B916" s="82" t="s">
        <v>3906</v>
      </c>
      <c r="C916" s="40" t="s">
        <v>3907</v>
      </c>
      <c r="D916" s="40" t="s">
        <v>3908</v>
      </c>
      <c r="E916" s="40">
        <v>7.07</v>
      </c>
      <c r="F916" s="21" t="s">
        <v>71</v>
      </c>
      <c r="G916" s="21" t="s">
        <v>71</v>
      </c>
      <c r="H916" s="23">
        <v>720000</v>
      </c>
      <c r="I916" s="113">
        <v>5</v>
      </c>
      <c r="J916" s="42">
        <f t="shared" si="25"/>
        <v>3600000</v>
      </c>
      <c r="K916" s="114">
        <v>187617409</v>
      </c>
      <c r="L916" s="66" t="s">
        <v>3909</v>
      </c>
      <c r="M916" s="113" t="s">
        <v>3910</v>
      </c>
      <c r="N916" s="384" t="s">
        <v>30</v>
      </c>
      <c r="O916" s="1" t="str">
        <f t="shared" si="26"/>
        <v> </v>
      </c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0">
        <v>74</v>
      </c>
      <c r="B917" s="155" t="s">
        <v>3911</v>
      </c>
      <c r="C917" s="40" t="s">
        <v>3912</v>
      </c>
      <c r="D917" s="40" t="s">
        <v>3913</v>
      </c>
      <c r="E917" s="40">
        <v>7.9</v>
      </c>
      <c r="F917" s="40" t="s">
        <v>34</v>
      </c>
      <c r="G917" s="21" t="s">
        <v>71</v>
      </c>
      <c r="H917" s="42">
        <v>720000</v>
      </c>
      <c r="I917" s="27">
        <v>5</v>
      </c>
      <c r="J917" s="42">
        <f t="shared" si="25"/>
        <v>3600000</v>
      </c>
      <c r="K917" s="31" t="s">
        <v>3914</v>
      </c>
      <c r="L917" s="210" t="s">
        <v>3915</v>
      </c>
      <c r="M917" s="210" t="s">
        <v>3916</v>
      </c>
      <c r="N917" s="384" t="s">
        <v>30</v>
      </c>
      <c r="O917" s="1" t="str">
        <f t="shared" si="26"/>
        <v> </v>
      </c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0">
        <v>75</v>
      </c>
      <c r="B918" s="155" t="s">
        <v>3917</v>
      </c>
      <c r="C918" s="40" t="s">
        <v>3918</v>
      </c>
      <c r="D918" s="40" t="s">
        <v>3919</v>
      </c>
      <c r="E918" s="40">
        <v>7.8</v>
      </c>
      <c r="F918" s="40" t="s">
        <v>25</v>
      </c>
      <c r="G918" s="21" t="s">
        <v>71</v>
      </c>
      <c r="H918" s="42">
        <v>720000</v>
      </c>
      <c r="I918" s="27">
        <v>5</v>
      </c>
      <c r="J918" s="42">
        <f t="shared" si="25"/>
        <v>3600000</v>
      </c>
      <c r="K918" s="31" t="s">
        <v>3920</v>
      </c>
      <c r="L918" s="210" t="s">
        <v>3921</v>
      </c>
      <c r="M918" s="210" t="s">
        <v>3922</v>
      </c>
      <c r="N918" s="384" t="s">
        <v>30</v>
      </c>
      <c r="O918" s="1" t="str">
        <f t="shared" si="26"/>
        <v> </v>
      </c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0">
        <v>76</v>
      </c>
      <c r="B919" s="155" t="s">
        <v>3923</v>
      </c>
      <c r="C919" s="40" t="s">
        <v>3924</v>
      </c>
      <c r="D919" s="40" t="s">
        <v>3925</v>
      </c>
      <c r="E919" s="40">
        <v>7.76</v>
      </c>
      <c r="F919" s="40" t="s">
        <v>34</v>
      </c>
      <c r="G919" s="21" t="s">
        <v>71</v>
      </c>
      <c r="H919" s="42">
        <v>720000</v>
      </c>
      <c r="I919" s="27">
        <v>5</v>
      </c>
      <c r="J919" s="42">
        <f t="shared" si="25"/>
        <v>3600000</v>
      </c>
      <c r="K919" s="31" t="s">
        <v>3926</v>
      </c>
      <c r="L919" s="210" t="s">
        <v>3927</v>
      </c>
      <c r="M919" s="210" t="s">
        <v>3928</v>
      </c>
      <c r="N919" s="384" t="s">
        <v>30</v>
      </c>
      <c r="O919" s="1" t="str">
        <f t="shared" si="26"/>
        <v> </v>
      </c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0">
        <v>77</v>
      </c>
      <c r="B920" s="155" t="s">
        <v>3929</v>
      </c>
      <c r="C920" s="40" t="s">
        <v>3930</v>
      </c>
      <c r="D920" s="40" t="s">
        <v>3931</v>
      </c>
      <c r="E920" s="40">
        <v>7.55</v>
      </c>
      <c r="F920" s="40" t="s">
        <v>34</v>
      </c>
      <c r="G920" s="21" t="s">
        <v>71</v>
      </c>
      <c r="H920" s="42">
        <v>720000</v>
      </c>
      <c r="I920" s="27">
        <v>5</v>
      </c>
      <c r="J920" s="42">
        <f t="shared" si="25"/>
        <v>3600000</v>
      </c>
      <c r="K920" s="31" t="s">
        <v>3932</v>
      </c>
      <c r="L920" s="210" t="s">
        <v>3933</v>
      </c>
      <c r="M920" s="210" t="s">
        <v>3934</v>
      </c>
      <c r="N920" s="384" t="s">
        <v>30</v>
      </c>
      <c r="O920" s="1" t="str">
        <f t="shared" si="26"/>
        <v> </v>
      </c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0">
        <v>78</v>
      </c>
      <c r="B921" s="155" t="s">
        <v>3935</v>
      </c>
      <c r="C921" s="40" t="s">
        <v>3936</v>
      </c>
      <c r="D921" s="40" t="s">
        <v>3937</v>
      </c>
      <c r="E921" s="40">
        <v>7.48</v>
      </c>
      <c r="F921" s="40" t="s">
        <v>71</v>
      </c>
      <c r="G921" s="21" t="s">
        <v>71</v>
      </c>
      <c r="H921" s="42">
        <v>720000</v>
      </c>
      <c r="I921" s="27">
        <v>5</v>
      </c>
      <c r="J921" s="42">
        <f t="shared" si="25"/>
        <v>3600000</v>
      </c>
      <c r="K921" s="31" t="s">
        <v>3938</v>
      </c>
      <c r="L921" s="210" t="s">
        <v>3939</v>
      </c>
      <c r="M921" s="210" t="s">
        <v>3940</v>
      </c>
      <c r="N921" s="384" t="s">
        <v>30</v>
      </c>
      <c r="O921" s="1" t="str">
        <f t="shared" si="26"/>
        <v> </v>
      </c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0">
        <v>79</v>
      </c>
      <c r="B922" s="155" t="s">
        <v>3941</v>
      </c>
      <c r="C922" s="40" t="s">
        <v>3942</v>
      </c>
      <c r="D922" s="40" t="s">
        <v>3925</v>
      </c>
      <c r="E922" s="40">
        <v>7.36</v>
      </c>
      <c r="F922" s="40" t="s">
        <v>34</v>
      </c>
      <c r="G922" s="21" t="s">
        <v>71</v>
      </c>
      <c r="H922" s="42">
        <v>720000</v>
      </c>
      <c r="I922" s="27">
        <v>5</v>
      </c>
      <c r="J922" s="42">
        <f t="shared" si="25"/>
        <v>3600000</v>
      </c>
      <c r="K922" s="31" t="s">
        <v>3943</v>
      </c>
      <c r="L922" s="210" t="s">
        <v>3944</v>
      </c>
      <c r="M922" s="210" t="s">
        <v>3945</v>
      </c>
      <c r="N922" s="384" t="s">
        <v>30</v>
      </c>
      <c r="O922" s="1" t="str">
        <f t="shared" si="26"/>
        <v> </v>
      </c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0">
        <v>80</v>
      </c>
      <c r="B923" s="155" t="s">
        <v>3946</v>
      </c>
      <c r="C923" s="40" t="s">
        <v>3947</v>
      </c>
      <c r="D923" s="40" t="s">
        <v>3948</v>
      </c>
      <c r="E923" s="40">
        <v>7.32</v>
      </c>
      <c r="F923" s="40" t="s">
        <v>71</v>
      </c>
      <c r="G923" s="21" t="s">
        <v>71</v>
      </c>
      <c r="H923" s="42">
        <v>720000</v>
      </c>
      <c r="I923" s="27">
        <v>5</v>
      </c>
      <c r="J923" s="42">
        <f t="shared" si="25"/>
        <v>3600000</v>
      </c>
      <c r="K923" s="31" t="s">
        <v>3949</v>
      </c>
      <c r="L923" s="210" t="s">
        <v>3950</v>
      </c>
      <c r="M923" s="210" t="s">
        <v>3951</v>
      </c>
      <c r="N923" s="384" t="s">
        <v>30</v>
      </c>
      <c r="O923" s="1" t="str">
        <f t="shared" si="26"/>
        <v> </v>
      </c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0">
        <v>81</v>
      </c>
      <c r="B924" s="155" t="s">
        <v>3952</v>
      </c>
      <c r="C924" s="40" t="s">
        <v>3953</v>
      </c>
      <c r="D924" s="40" t="s">
        <v>3937</v>
      </c>
      <c r="E924" s="40">
        <v>7.02</v>
      </c>
      <c r="F924" s="40" t="s">
        <v>71</v>
      </c>
      <c r="G924" s="21" t="s">
        <v>71</v>
      </c>
      <c r="H924" s="42">
        <v>720000</v>
      </c>
      <c r="I924" s="27">
        <v>5</v>
      </c>
      <c r="J924" s="42">
        <f t="shared" si="25"/>
        <v>3600000</v>
      </c>
      <c r="K924" s="31" t="s">
        <v>3954</v>
      </c>
      <c r="L924" s="210" t="s">
        <v>3955</v>
      </c>
      <c r="M924" s="210" t="s">
        <v>3956</v>
      </c>
      <c r="N924" s="384" t="s">
        <v>30</v>
      </c>
      <c r="O924" s="1" t="str">
        <f t="shared" si="26"/>
        <v> </v>
      </c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0">
        <v>82</v>
      </c>
      <c r="B925" s="155" t="s">
        <v>3957</v>
      </c>
      <c r="C925" s="40" t="s">
        <v>3958</v>
      </c>
      <c r="D925" s="40" t="s">
        <v>3959</v>
      </c>
      <c r="E925" s="40">
        <v>7.86</v>
      </c>
      <c r="F925" s="40" t="s">
        <v>34</v>
      </c>
      <c r="G925" s="21" t="s">
        <v>71</v>
      </c>
      <c r="H925" s="42">
        <v>720000</v>
      </c>
      <c r="I925" s="113">
        <v>5</v>
      </c>
      <c r="J925" s="42">
        <f t="shared" si="25"/>
        <v>3600000</v>
      </c>
      <c r="K925" s="114">
        <v>187658534</v>
      </c>
      <c r="L925" s="66" t="s">
        <v>3960</v>
      </c>
      <c r="M925" s="113" t="s">
        <v>3961</v>
      </c>
      <c r="N925" s="384" t="s">
        <v>30</v>
      </c>
      <c r="O925" s="1" t="str">
        <f t="shared" si="26"/>
        <v> </v>
      </c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0">
        <v>83</v>
      </c>
      <c r="B926" s="65" t="s">
        <v>3962</v>
      </c>
      <c r="C926" s="21" t="s">
        <v>3963</v>
      </c>
      <c r="D926" s="21" t="s">
        <v>3964</v>
      </c>
      <c r="E926" s="21">
        <v>7.38</v>
      </c>
      <c r="F926" s="21" t="s">
        <v>34</v>
      </c>
      <c r="G926" s="21" t="s">
        <v>71</v>
      </c>
      <c r="H926" s="23">
        <v>720000</v>
      </c>
      <c r="I926" s="113">
        <v>5</v>
      </c>
      <c r="J926" s="42">
        <f t="shared" si="25"/>
        <v>3600000</v>
      </c>
      <c r="K926" s="1">
        <v>241511731</v>
      </c>
      <c r="L926" s="48" t="s">
        <v>3965</v>
      </c>
      <c r="M926" s="48" t="s">
        <v>3966</v>
      </c>
      <c r="N926" s="384" t="s">
        <v>30</v>
      </c>
      <c r="O926" s="1" t="str">
        <f t="shared" si="26"/>
        <v> </v>
      </c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0">
        <v>84</v>
      </c>
      <c r="B927" s="155" t="s">
        <v>3967</v>
      </c>
      <c r="C927" s="40" t="s">
        <v>3968</v>
      </c>
      <c r="D927" s="40" t="s">
        <v>3959</v>
      </c>
      <c r="E927" s="40">
        <v>7.34</v>
      </c>
      <c r="F927" s="40" t="s">
        <v>34</v>
      </c>
      <c r="G927" s="21" t="s">
        <v>71</v>
      </c>
      <c r="H927" s="42">
        <v>720000</v>
      </c>
      <c r="I927" s="113">
        <v>5</v>
      </c>
      <c r="J927" s="42">
        <f t="shared" si="25"/>
        <v>3600000</v>
      </c>
      <c r="K927" s="114">
        <v>187698387</v>
      </c>
      <c r="L927" s="66" t="s">
        <v>3969</v>
      </c>
      <c r="M927" s="113" t="s">
        <v>3970</v>
      </c>
      <c r="N927" s="384" t="s">
        <v>30</v>
      </c>
      <c r="O927" s="1" t="str">
        <f t="shared" si="26"/>
        <v> </v>
      </c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0">
        <v>85</v>
      </c>
      <c r="B928" s="155" t="s">
        <v>3971</v>
      </c>
      <c r="C928" s="40" t="s">
        <v>3972</v>
      </c>
      <c r="D928" s="40" t="s">
        <v>3959</v>
      </c>
      <c r="E928" s="40">
        <v>7.16</v>
      </c>
      <c r="F928" s="40" t="s">
        <v>25</v>
      </c>
      <c r="G928" s="21" t="s">
        <v>71</v>
      </c>
      <c r="H928" s="42">
        <v>720000</v>
      </c>
      <c r="I928" s="113">
        <v>5</v>
      </c>
      <c r="J928" s="42">
        <f t="shared" si="25"/>
        <v>3600000</v>
      </c>
      <c r="K928" s="114">
        <v>184187506</v>
      </c>
      <c r="L928" s="66" t="s">
        <v>3973</v>
      </c>
      <c r="M928" s="113" t="s">
        <v>3974</v>
      </c>
      <c r="N928" s="384" t="s">
        <v>30</v>
      </c>
      <c r="O928" s="1" t="str">
        <f t="shared" si="26"/>
        <v> </v>
      </c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0">
        <v>86</v>
      </c>
      <c r="B929" s="155" t="s">
        <v>3975</v>
      </c>
      <c r="C929" s="40" t="s">
        <v>3976</v>
      </c>
      <c r="D929" s="40" t="s">
        <v>3977</v>
      </c>
      <c r="E929" s="40">
        <v>7</v>
      </c>
      <c r="F929" s="40" t="s">
        <v>34</v>
      </c>
      <c r="G929" s="21" t="s">
        <v>71</v>
      </c>
      <c r="H929" s="42">
        <v>720000</v>
      </c>
      <c r="I929" s="113">
        <v>5</v>
      </c>
      <c r="J929" s="42">
        <f t="shared" si="25"/>
        <v>3600000</v>
      </c>
      <c r="K929" s="375">
        <v>187525551</v>
      </c>
      <c r="L929" s="189" t="s">
        <v>3978</v>
      </c>
      <c r="M929" s="59" t="s">
        <v>3979</v>
      </c>
      <c r="N929" s="384" t="s">
        <v>30</v>
      </c>
      <c r="O929" s="1" t="str">
        <f t="shared" si="26"/>
        <v> </v>
      </c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0">
        <v>87</v>
      </c>
      <c r="B930" s="385" t="s">
        <v>3980</v>
      </c>
      <c r="C930" s="37" t="s">
        <v>3981</v>
      </c>
      <c r="D930" s="37" t="s">
        <v>3982</v>
      </c>
      <c r="E930" s="27">
        <v>24.2</v>
      </c>
      <c r="F930" s="37" t="s">
        <v>34</v>
      </c>
      <c r="G930" s="27" t="s">
        <v>26</v>
      </c>
      <c r="H930" s="23">
        <v>790000</v>
      </c>
      <c r="I930" s="27">
        <v>5</v>
      </c>
      <c r="J930" s="42">
        <f t="shared" si="25"/>
        <v>3950000</v>
      </c>
      <c r="K930" s="31" t="s">
        <v>3983</v>
      </c>
      <c r="L930" s="386" t="s">
        <v>3984</v>
      </c>
      <c r="M930" s="387" t="s">
        <v>3985</v>
      </c>
      <c r="N930" s="384" t="s">
        <v>30</v>
      </c>
      <c r="O930" s="1" t="str">
        <f t="shared" si="26"/>
        <v> </v>
      </c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0">
        <v>88</v>
      </c>
      <c r="B931" s="388" t="s">
        <v>3986</v>
      </c>
      <c r="C931" s="146" t="s">
        <v>3987</v>
      </c>
      <c r="D931" s="146" t="s">
        <v>3988</v>
      </c>
      <c r="E931" s="389">
        <v>21.05</v>
      </c>
      <c r="F931" s="146" t="s">
        <v>34</v>
      </c>
      <c r="G931" s="389" t="s">
        <v>71</v>
      </c>
      <c r="H931" s="390">
        <v>720000</v>
      </c>
      <c r="I931" s="389">
        <v>5</v>
      </c>
      <c r="J931" s="42">
        <f t="shared" si="25"/>
        <v>3600000</v>
      </c>
      <c r="K931" s="145" t="s">
        <v>3989</v>
      </c>
      <c r="L931" s="391" t="s">
        <v>3990</v>
      </c>
      <c r="M931" s="392" t="s">
        <v>3991</v>
      </c>
      <c r="N931" s="393" t="s">
        <v>30</v>
      </c>
      <c r="O931" s="1" t="str">
        <f t="shared" si="26"/>
        <v> </v>
      </c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0">
        <v>89</v>
      </c>
      <c r="B932" s="385" t="s">
        <v>3992</v>
      </c>
      <c r="C932" s="37" t="s">
        <v>3993</v>
      </c>
      <c r="D932" s="37" t="s">
        <v>3988</v>
      </c>
      <c r="E932" s="27">
        <v>21.1</v>
      </c>
      <c r="F932" s="37" t="s">
        <v>34</v>
      </c>
      <c r="G932" s="27" t="s">
        <v>71</v>
      </c>
      <c r="H932" s="23">
        <v>720000</v>
      </c>
      <c r="I932" s="27">
        <v>5</v>
      </c>
      <c r="J932" s="42">
        <f t="shared" si="25"/>
        <v>3600000</v>
      </c>
      <c r="K932" s="31" t="s">
        <v>3994</v>
      </c>
      <c r="L932" s="394" t="s">
        <v>3995</v>
      </c>
      <c r="M932" s="210"/>
      <c r="N932" s="393" t="s">
        <v>30</v>
      </c>
      <c r="O932" s="1">
        <f t="shared" si="26"/>
      </c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1"/>
      <c r="B933" s="395" t="s">
        <v>3996</v>
      </c>
      <c r="C933" s="48"/>
      <c r="D933" s="1"/>
      <c r="E933" s="1"/>
      <c r="F933" s="68" t="s">
        <v>595</v>
      </c>
      <c r="G933" s="68"/>
      <c r="H933" s="396">
        <f>SUM(H844:H932)</f>
        <v>66110000</v>
      </c>
      <c r="I933" s="1"/>
      <c r="J933" s="396">
        <f>SUM(J844:J932)</f>
        <v>330550000</v>
      </c>
      <c r="K933" s="396"/>
      <c r="L933" s="139"/>
      <c r="M933" s="139"/>
      <c r="N933" s="139"/>
      <c r="O933" s="1">
        <f t="shared" si="26"/>
      </c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54" t="s">
        <v>3997</v>
      </c>
      <c r="B934" s="54"/>
      <c r="C934" s="139"/>
      <c r="D934" s="46"/>
      <c r="E934" s="46"/>
      <c r="F934" s="46"/>
      <c r="G934" s="1"/>
      <c r="H934" s="46"/>
      <c r="I934" s="46"/>
      <c r="J934" s="46"/>
      <c r="K934" s="46"/>
      <c r="L934" s="123"/>
      <c r="M934" s="139"/>
      <c r="N934" s="46"/>
      <c r="O934" s="1">
        <f t="shared" si="26"/>
      </c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47.25" customHeight="1">
      <c r="A935" s="111" t="s">
        <v>8</v>
      </c>
      <c r="B935" s="111" t="s">
        <v>9</v>
      </c>
      <c r="C935" s="111" t="s">
        <v>10</v>
      </c>
      <c r="D935" s="111" t="s">
        <v>11</v>
      </c>
      <c r="E935" s="111" t="s">
        <v>12</v>
      </c>
      <c r="F935" s="111" t="s">
        <v>13</v>
      </c>
      <c r="G935" s="18" t="s">
        <v>14</v>
      </c>
      <c r="H935" s="397" t="s">
        <v>15</v>
      </c>
      <c r="I935" s="111" t="s">
        <v>16</v>
      </c>
      <c r="J935" s="111" t="s">
        <v>3998</v>
      </c>
      <c r="K935" s="88" t="s">
        <v>18</v>
      </c>
      <c r="L935" s="398" t="s">
        <v>3999</v>
      </c>
      <c r="M935" s="111" t="s">
        <v>102</v>
      </c>
      <c r="N935" s="111" t="s">
        <v>103</v>
      </c>
      <c r="O935" s="1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0">
        <v>1</v>
      </c>
      <c r="B936" s="82" t="s">
        <v>4000</v>
      </c>
      <c r="C936" s="40" t="s">
        <v>4001</v>
      </c>
      <c r="D936" s="40" t="s">
        <v>4002</v>
      </c>
      <c r="E936" s="40">
        <v>8.75</v>
      </c>
      <c r="F936" s="40" t="s">
        <v>25</v>
      </c>
      <c r="G936" s="21" t="s">
        <v>26</v>
      </c>
      <c r="H936" s="177">
        <v>670000</v>
      </c>
      <c r="I936" s="42">
        <v>5</v>
      </c>
      <c r="J936" s="42">
        <f aca="true" t="shared" si="27" ref="J936:J1002">(I936*H936)</f>
        <v>3350000</v>
      </c>
      <c r="K936" s="315">
        <v>163357724</v>
      </c>
      <c r="L936" s="399" t="s">
        <v>4003</v>
      </c>
      <c r="M936" s="42" t="s">
        <v>4004</v>
      </c>
      <c r="N936" s="42" t="s">
        <v>2446</v>
      </c>
      <c r="O936" s="1" t="str">
        <f aca="true" t="shared" si="28" ref="O936:O1004">IF(M936="","",IF(LEFT(M936,3)="711"," ","dang ky lai TK"))</f>
        <v> </v>
      </c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0">
        <v>2</v>
      </c>
      <c r="B937" s="82" t="s">
        <v>4005</v>
      </c>
      <c r="C937" s="40" t="s">
        <v>4006</v>
      </c>
      <c r="D937" s="40" t="s">
        <v>4002</v>
      </c>
      <c r="E937" s="40">
        <v>8.53</v>
      </c>
      <c r="F937" s="40" t="s">
        <v>34</v>
      </c>
      <c r="G937" s="21" t="s">
        <v>26</v>
      </c>
      <c r="H937" s="177">
        <v>670000</v>
      </c>
      <c r="I937" s="42">
        <v>5</v>
      </c>
      <c r="J937" s="42">
        <f t="shared" si="27"/>
        <v>3350000</v>
      </c>
      <c r="K937" s="315">
        <v>187488858</v>
      </c>
      <c r="L937" s="399" t="s">
        <v>4007</v>
      </c>
      <c r="M937" s="42" t="s">
        <v>4008</v>
      </c>
      <c r="N937" s="42" t="s">
        <v>2446</v>
      </c>
      <c r="O937" s="1" t="str">
        <f t="shared" si="28"/>
        <v> </v>
      </c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0">
        <v>3</v>
      </c>
      <c r="B938" s="82" t="s">
        <v>4009</v>
      </c>
      <c r="C938" s="40" t="s">
        <v>4010</v>
      </c>
      <c r="D938" s="40" t="s">
        <v>4002</v>
      </c>
      <c r="E938" s="40">
        <v>8.45</v>
      </c>
      <c r="F938" s="40" t="s">
        <v>25</v>
      </c>
      <c r="G938" s="21" t="s">
        <v>26</v>
      </c>
      <c r="H938" s="177">
        <v>670000</v>
      </c>
      <c r="I938" s="42">
        <v>5</v>
      </c>
      <c r="J938" s="42">
        <f t="shared" si="27"/>
        <v>3350000</v>
      </c>
      <c r="K938" s="315">
        <v>187491290</v>
      </c>
      <c r="L938" s="399" t="s">
        <v>4011</v>
      </c>
      <c r="M938" s="42" t="s">
        <v>4012</v>
      </c>
      <c r="N938" s="42" t="s">
        <v>2446</v>
      </c>
      <c r="O938" s="1" t="str">
        <f t="shared" si="28"/>
        <v> </v>
      </c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0">
        <v>4</v>
      </c>
      <c r="B939" s="82" t="s">
        <v>4013</v>
      </c>
      <c r="C939" s="40" t="s">
        <v>4014</v>
      </c>
      <c r="D939" s="40" t="s">
        <v>4002</v>
      </c>
      <c r="E939" s="40">
        <v>8.34</v>
      </c>
      <c r="F939" s="40" t="s">
        <v>34</v>
      </c>
      <c r="G939" s="21" t="s">
        <v>26</v>
      </c>
      <c r="H939" s="177">
        <v>670000</v>
      </c>
      <c r="I939" s="42">
        <v>5</v>
      </c>
      <c r="J939" s="42">
        <f t="shared" si="27"/>
        <v>3350000</v>
      </c>
      <c r="K939" s="315">
        <v>187519082</v>
      </c>
      <c r="L939" s="399" t="s">
        <v>4015</v>
      </c>
      <c r="M939" s="42" t="s">
        <v>4016</v>
      </c>
      <c r="N939" s="42" t="s">
        <v>2446</v>
      </c>
      <c r="O939" s="1" t="str">
        <f t="shared" si="28"/>
        <v> </v>
      </c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0">
        <v>5</v>
      </c>
      <c r="B940" s="82" t="s">
        <v>4017</v>
      </c>
      <c r="C940" s="40" t="s">
        <v>4018</v>
      </c>
      <c r="D940" s="40" t="s">
        <v>4019</v>
      </c>
      <c r="E940" s="40">
        <v>8.96</v>
      </c>
      <c r="F940" s="40" t="s">
        <v>34</v>
      </c>
      <c r="G940" s="21" t="s">
        <v>26</v>
      </c>
      <c r="H940" s="177">
        <v>670000</v>
      </c>
      <c r="I940" s="42">
        <v>5</v>
      </c>
      <c r="J940" s="42">
        <f t="shared" si="27"/>
        <v>3350000</v>
      </c>
      <c r="K940" s="400">
        <v>187412640</v>
      </c>
      <c r="L940" s="399" t="s">
        <v>4020</v>
      </c>
      <c r="M940" s="42" t="s">
        <v>4021</v>
      </c>
      <c r="N940" s="42" t="s">
        <v>2446</v>
      </c>
      <c r="O940" s="1" t="str">
        <f t="shared" si="28"/>
        <v> </v>
      </c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0">
        <v>6</v>
      </c>
      <c r="B941" s="82" t="s">
        <v>4022</v>
      </c>
      <c r="C941" s="40" t="s">
        <v>4023</v>
      </c>
      <c r="D941" s="40" t="s">
        <v>4019</v>
      </c>
      <c r="E941" s="40">
        <v>8.93</v>
      </c>
      <c r="F941" s="40" t="s">
        <v>25</v>
      </c>
      <c r="G941" s="21" t="s">
        <v>26</v>
      </c>
      <c r="H941" s="177">
        <v>670000</v>
      </c>
      <c r="I941" s="42">
        <v>5</v>
      </c>
      <c r="J941" s="42">
        <f t="shared" si="27"/>
        <v>3350000</v>
      </c>
      <c r="K941" s="400">
        <v>187379932</v>
      </c>
      <c r="L941" s="83" t="s">
        <v>4024</v>
      </c>
      <c r="M941" s="42" t="s">
        <v>4025</v>
      </c>
      <c r="N941" s="42" t="s">
        <v>2446</v>
      </c>
      <c r="O941" s="1" t="str">
        <f t="shared" si="28"/>
        <v> </v>
      </c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0">
        <v>7</v>
      </c>
      <c r="B942" s="82" t="s">
        <v>4026</v>
      </c>
      <c r="C942" s="40" t="s">
        <v>4027</v>
      </c>
      <c r="D942" s="40" t="s">
        <v>4019</v>
      </c>
      <c r="E942" s="40">
        <v>8.86</v>
      </c>
      <c r="F942" s="40" t="s">
        <v>25</v>
      </c>
      <c r="G942" s="21" t="s">
        <v>26</v>
      </c>
      <c r="H942" s="177">
        <v>670000</v>
      </c>
      <c r="I942" s="42">
        <v>5</v>
      </c>
      <c r="J942" s="42">
        <f t="shared" si="27"/>
        <v>3350000</v>
      </c>
      <c r="K942" s="400">
        <v>174807674</v>
      </c>
      <c r="L942" s="83" t="s">
        <v>4028</v>
      </c>
      <c r="M942" s="42" t="s">
        <v>4029</v>
      </c>
      <c r="N942" s="42" t="s">
        <v>2446</v>
      </c>
      <c r="O942" s="1" t="str">
        <f t="shared" si="28"/>
        <v> </v>
      </c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0">
        <v>8</v>
      </c>
      <c r="B943" s="82" t="s">
        <v>4030</v>
      </c>
      <c r="C943" s="40" t="s">
        <v>4031</v>
      </c>
      <c r="D943" s="40" t="s">
        <v>4032</v>
      </c>
      <c r="E943" s="40">
        <v>8.83</v>
      </c>
      <c r="F943" s="40" t="s">
        <v>25</v>
      </c>
      <c r="G943" s="21" t="s">
        <v>26</v>
      </c>
      <c r="H943" s="177">
        <v>670000</v>
      </c>
      <c r="I943" s="42">
        <v>5</v>
      </c>
      <c r="J943" s="42">
        <f t="shared" si="27"/>
        <v>3350000</v>
      </c>
      <c r="K943" s="174">
        <v>187210534</v>
      </c>
      <c r="L943" s="399" t="s">
        <v>4033</v>
      </c>
      <c r="M943" s="42" t="s">
        <v>4034</v>
      </c>
      <c r="N943" s="42" t="s">
        <v>2446</v>
      </c>
      <c r="O943" s="1" t="str">
        <f t="shared" si="28"/>
        <v> </v>
      </c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0">
        <v>9</v>
      </c>
      <c r="B944" s="82" t="s">
        <v>4035</v>
      </c>
      <c r="C944" s="40" t="s">
        <v>4036</v>
      </c>
      <c r="D944" s="40" t="s">
        <v>4019</v>
      </c>
      <c r="E944" s="40">
        <v>8.72</v>
      </c>
      <c r="F944" s="40" t="s">
        <v>25</v>
      </c>
      <c r="G944" s="21" t="s">
        <v>26</v>
      </c>
      <c r="H944" s="177">
        <v>670000</v>
      </c>
      <c r="I944" s="42">
        <v>5</v>
      </c>
      <c r="J944" s="42">
        <f t="shared" si="27"/>
        <v>3350000</v>
      </c>
      <c r="K944" s="174">
        <v>187260880</v>
      </c>
      <c r="L944" s="83" t="s">
        <v>4037</v>
      </c>
      <c r="M944" s="42" t="s">
        <v>4038</v>
      </c>
      <c r="N944" s="42" t="s">
        <v>2446</v>
      </c>
      <c r="O944" s="1" t="str">
        <f t="shared" si="28"/>
        <v> </v>
      </c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0">
        <v>10</v>
      </c>
      <c r="B945" s="82" t="s">
        <v>4039</v>
      </c>
      <c r="C945" s="40" t="s">
        <v>4040</v>
      </c>
      <c r="D945" s="40" t="s">
        <v>4019</v>
      </c>
      <c r="E945" s="40">
        <v>8.66</v>
      </c>
      <c r="F945" s="40" t="s">
        <v>25</v>
      </c>
      <c r="G945" s="21" t="s">
        <v>26</v>
      </c>
      <c r="H945" s="177">
        <v>670000</v>
      </c>
      <c r="I945" s="42">
        <v>5</v>
      </c>
      <c r="J945" s="42">
        <f t="shared" si="27"/>
        <v>3350000</v>
      </c>
      <c r="K945" s="174">
        <v>187463191</v>
      </c>
      <c r="L945" s="83" t="s">
        <v>4041</v>
      </c>
      <c r="M945" s="42" t="s">
        <v>4042</v>
      </c>
      <c r="N945" s="42" t="s">
        <v>2446</v>
      </c>
      <c r="O945" s="1" t="str">
        <f t="shared" si="28"/>
        <v> </v>
      </c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0">
        <v>11</v>
      </c>
      <c r="B946" s="82" t="s">
        <v>4043</v>
      </c>
      <c r="C946" s="40" t="s">
        <v>4044</v>
      </c>
      <c r="D946" s="40" t="s">
        <v>4019</v>
      </c>
      <c r="E946" s="40">
        <v>8.62</v>
      </c>
      <c r="F946" s="40" t="s">
        <v>34</v>
      </c>
      <c r="G946" s="21" t="s">
        <v>26</v>
      </c>
      <c r="H946" s="177">
        <v>670000</v>
      </c>
      <c r="I946" s="42">
        <v>5</v>
      </c>
      <c r="J946" s="42">
        <f t="shared" si="27"/>
        <v>3350000</v>
      </c>
      <c r="K946" s="174">
        <v>187377796</v>
      </c>
      <c r="L946" s="83" t="s">
        <v>4045</v>
      </c>
      <c r="M946" s="42" t="s">
        <v>4046</v>
      </c>
      <c r="N946" s="42" t="s">
        <v>2446</v>
      </c>
      <c r="O946" s="1" t="str">
        <f t="shared" si="28"/>
        <v> </v>
      </c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0">
        <v>12</v>
      </c>
      <c r="B947" s="82" t="s">
        <v>4047</v>
      </c>
      <c r="C947" s="40" t="s">
        <v>4048</v>
      </c>
      <c r="D947" s="40" t="s">
        <v>4019</v>
      </c>
      <c r="E947" s="40">
        <v>8.51</v>
      </c>
      <c r="F947" s="40" t="s">
        <v>34</v>
      </c>
      <c r="G947" s="21" t="s">
        <v>26</v>
      </c>
      <c r="H947" s="177">
        <v>670000</v>
      </c>
      <c r="I947" s="42">
        <v>5</v>
      </c>
      <c r="J947" s="42">
        <f t="shared" si="27"/>
        <v>3350000</v>
      </c>
      <c r="K947" s="174">
        <v>187540816</v>
      </c>
      <c r="L947" s="83" t="s">
        <v>4049</v>
      </c>
      <c r="M947" s="42" t="s">
        <v>4050</v>
      </c>
      <c r="N947" s="42" t="s">
        <v>2446</v>
      </c>
      <c r="O947" s="1" t="str">
        <f t="shared" si="28"/>
        <v> </v>
      </c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0">
        <v>13</v>
      </c>
      <c r="B948" s="22" t="s">
        <v>4051</v>
      </c>
      <c r="C948" s="21" t="s">
        <v>4052</v>
      </c>
      <c r="D948" s="21" t="s">
        <v>4019</v>
      </c>
      <c r="E948" s="21">
        <v>8.39</v>
      </c>
      <c r="F948" s="21" t="s">
        <v>34</v>
      </c>
      <c r="G948" s="21" t="s">
        <v>26</v>
      </c>
      <c r="H948" s="401">
        <v>670000</v>
      </c>
      <c r="I948" s="23">
        <v>5</v>
      </c>
      <c r="J948" s="23">
        <f t="shared" si="27"/>
        <v>3350000</v>
      </c>
      <c r="K948" s="114">
        <v>187382354</v>
      </c>
      <c r="L948" s="113">
        <v>968314398</v>
      </c>
      <c r="M948" s="23" t="s">
        <v>4053</v>
      </c>
      <c r="N948" s="23" t="s">
        <v>2446</v>
      </c>
      <c r="O948" s="1" t="str">
        <f t="shared" si="28"/>
        <v> </v>
      </c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0">
        <v>14</v>
      </c>
      <c r="B949" s="82" t="s">
        <v>4054</v>
      </c>
      <c r="C949" s="40" t="s">
        <v>4055</v>
      </c>
      <c r="D949" s="40" t="s">
        <v>4019</v>
      </c>
      <c r="E949" s="40">
        <v>8.37</v>
      </c>
      <c r="F949" s="40" t="s">
        <v>34</v>
      </c>
      <c r="G949" s="21" t="s">
        <v>26</v>
      </c>
      <c r="H949" s="177">
        <v>670000</v>
      </c>
      <c r="I949" s="301">
        <v>5</v>
      </c>
      <c r="J949" s="301">
        <f t="shared" si="27"/>
        <v>3350000</v>
      </c>
      <c r="K949" s="402">
        <v>187434812</v>
      </c>
      <c r="L949" s="403" t="s">
        <v>4056</v>
      </c>
      <c r="M949" s="301" t="s">
        <v>4057</v>
      </c>
      <c r="N949" s="301" t="s">
        <v>2446</v>
      </c>
      <c r="O949" s="1" t="str">
        <f t="shared" si="28"/>
        <v> </v>
      </c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0">
        <v>15</v>
      </c>
      <c r="B950" s="82" t="s">
        <v>4058</v>
      </c>
      <c r="C950" s="40" t="s">
        <v>4059</v>
      </c>
      <c r="D950" s="40" t="s">
        <v>4019</v>
      </c>
      <c r="E950" s="40">
        <v>8.35</v>
      </c>
      <c r="F950" s="40" t="s">
        <v>34</v>
      </c>
      <c r="G950" s="21" t="s">
        <v>26</v>
      </c>
      <c r="H950" s="177">
        <v>670000</v>
      </c>
      <c r="I950" s="42">
        <v>5</v>
      </c>
      <c r="J950" s="42">
        <f t="shared" si="27"/>
        <v>3350000</v>
      </c>
      <c r="K950" s="174">
        <v>174674274</v>
      </c>
      <c r="L950" s="83" t="s">
        <v>4060</v>
      </c>
      <c r="M950" s="83" t="s">
        <v>4061</v>
      </c>
      <c r="N950" s="42" t="s">
        <v>2446</v>
      </c>
      <c r="O950" s="1" t="str">
        <f t="shared" si="28"/>
        <v> </v>
      </c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0">
        <v>16</v>
      </c>
      <c r="B951" s="82" t="s">
        <v>4062</v>
      </c>
      <c r="C951" s="40" t="s">
        <v>4063</v>
      </c>
      <c r="D951" s="40" t="s">
        <v>4064</v>
      </c>
      <c r="E951" s="40">
        <v>8.94</v>
      </c>
      <c r="F951" s="40" t="s">
        <v>25</v>
      </c>
      <c r="G951" s="21" t="s">
        <v>26</v>
      </c>
      <c r="H951" s="177">
        <v>670000</v>
      </c>
      <c r="I951" s="42">
        <v>5</v>
      </c>
      <c r="J951" s="42">
        <f t="shared" si="27"/>
        <v>3350000</v>
      </c>
      <c r="K951" s="174">
        <v>184028716</v>
      </c>
      <c r="L951" s="399" t="s">
        <v>4065</v>
      </c>
      <c r="M951" s="42" t="s">
        <v>4066</v>
      </c>
      <c r="N951" s="42" t="s">
        <v>2446</v>
      </c>
      <c r="O951" s="1" t="str">
        <f t="shared" si="28"/>
        <v> </v>
      </c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0">
        <v>17</v>
      </c>
      <c r="B952" s="82" t="s">
        <v>4067</v>
      </c>
      <c r="C952" s="40" t="s">
        <v>4068</v>
      </c>
      <c r="D952" s="40" t="s">
        <v>4064</v>
      </c>
      <c r="E952" s="40">
        <v>8.82</v>
      </c>
      <c r="F952" s="40" t="s">
        <v>25</v>
      </c>
      <c r="G952" s="21" t="s">
        <v>26</v>
      </c>
      <c r="H952" s="177">
        <v>670000</v>
      </c>
      <c r="I952" s="42">
        <v>5</v>
      </c>
      <c r="J952" s="42">
        <f t="shared" si="27"/>
        <v>3350000</v>
      </c>
      <c r="K952" s="174">
        <v>187462023</v>
      </c>
      <c r="L952" s="399" t="s">
        <v>4069</v>
      </c>
      <c r="M952" s="42" t="s">
        <v>4070</v>
      </c>
      <c r="N952" s="42" t="s">
        <v>2446</v>
      </c>
      <c r="O952" s="1" t="str">
        <f t="shared" si="28"/>
        <v> </v>
      </c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0">
        <v>18</v>
      </c>
      <c r="B953" s="82" t="s">
        <v>4071</v>
      </c>
      <c r="C953" s="40" t="s">
        <v>4072</v>
      </c>
      <c r="D953" s="40" t="s">
        <v>4064</v>
      </c>
      <c r="E953" s="40">
        <v>8.58</v>
      </c>
      <c r="F953" s="40" t="s">
        <v>25</v>
      </c>
      <c r="G953" s="21" t="s">
        <v>26</v>
      </c>
      <c r="H953" s="177">
        <v>670000</v>
      </c>
      <c r="I953" s="42">
        <v>5</v>
      </c>
      <c r="J953" s="42">
        <f t="shared" si="27"/>
        <v>3350000</v>
      </c>
      <c r="K953" s="174">
        <v>187403901</v>
      </c>
      <c r="L953" s="399" t="s">
        <v>4073</v>
      </c>
      <c r="M953" s="42" t="s">
        <v>4074</v>
      </c>
      <c r="N953" s="42" t="s">
        <v>2446</v>
      </c>
      <c r="O953" s="1" t="str">
        <f t="shared" si="28"/>
        <v> </v>
      </c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0">
        <v>19</v>
      </c>
      <c r="B954" s="82" t="s">
        <v>4075</v>
      </c>
      <c r="C954" s="40" t="s">
        <v>4076</v>
      </c>
      <c r="D954" s="40" t="s">
        <v>4064</v>
      </c>
      <c r="E954" s="40">
        <v>8.41</v>
      </c>
      <c r="F954" s="40" t="s">
        <v>34</v>
      </c>
      <c r="G954" s="21" t="s">
        <v>26</v>
      </c>
      <c r="H954" s="177">
        <v>670000</v>
      </c>
      <c r="I954" s="42">
        <v>5</v>
      </c>
      <c r="J954" s="42">
        <f t="shared" si="27"/>
        <v>3350000</v>
      </c>
      <c r="K954" s="174">
        <v>187412572</v>
      </c>
      <c r="L954" s="399" t="s">
        <v>4077</v>
      </c>
      <c r="M954" s="42" t="s">
        <v>4078</v>
      </c>
      <c r="N954" s="42" t="s">
        <v>2446</v>
      </c>
      <c r="O954" s="1" t="str">
        <f t="shared" si="28"/>
        <v> </v>
      </c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0">
        <v>20</v>
      </c>
      <c r="B955" s="82" t="s">
        <v>2061</v>
      </c>
      <c r="C955" s="40" t="s">
        <v>4079</v>
      </c>
      <c r="D955" s="40" t="s">
        <v>4080</v>
      </c>
      <c r="E955" s="40">
        <v>8.54</v>
      </c>
      <c r="F955" s="40" t="s">
        <v>25</v>
      </c>
      <c r="G955" s="21" t="s">
        <v>26</v>
      </c>
      <c r="H955" s="177">
        <v>670000</v>
      </c>
      <c r="I955" s="42">
        <v>5</v>
      </c>
      <c r="J955" s="42">
        <f t="shared" si="27"/>
        <v>3350000</v>
      </c>
      <c r="K955" s="404">
        <v>187529546</v>
      </c>
      <c r="L955" s="40">
        <v>982856479</v>
      </c>
      <c r="M955" s="405" t="s">
        <v>4081</v>
      </c>
      <c r="N955" s="42" t="s">
        <v>2446</v>
      </c>
      <c r="O955" s="1" t="str">
        <f t="shared" si="28"/>
        <v> </v>
      </c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182">
        <v>21</v>
      </c>
      <c r="B956" s="183" t="s">
        <v>4082</v>
      </c>
      <c r="C956" s="182" t="s">
        <v>4083</v>
      </c>
      <c r="D956" s="182" t="s">
        <v>4084</v>
      </c>
      <c r="E956" s="182">
        <v>8.45</v>
      </c>
      <c r="F956" s="182" t="s">
        <v>34</v>
      </c>
      <c r="G956" s="27" t="s">
        <v>26</v>
      </c>
      <c r="H956" s="406">
        <v>670000</v>
      </c>
      <c r="I956" s="184">
        <v>5</v>
      </c>
      <c r="J956" s="184">
        <f t="shared" si="27"/>
        <v>3350000</v>
      </c>
      <c r="K956" s="407">
        <v>187607433</v>
      </c>
      <c r="L956" s="184" t="s">
        <v>4085</v>
      </c>
      <c r="M956" s="408" t="s">
        <v>4086</v>
      </c>
      <c r="N956" s="184" t="s">
        <v>2446</v>
      </c>
      <c r="O956" s="34" t="str">
        <f t="shared" si="28"/>
        <v> </v>
      </c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5.75" customHeight="1">
      <c r="A957" s="40">
        <v>22</v>
      </c>
      <c r="B957" s="82" t="s">
        <v>4087</v>
      </c>
      <c r="C957" s="40" t="s">
        <v>4088</v>
      </c>
      <c r="D957" s="40" t="s">
        <v>4080</v>
      </c>
      <c r="E957" s="40">
        <v>8.29</v>
      </c>
      <c r="F957" s="40" t="s">
        <v>34</v>
      </c>
      <c r="G957" s="21" t="s">
        <v>26</v>
      </c>
      <c r="H957" s="177">
        <v>670000</v>
      </c>
      <c r="I957" s="42">
        <v>5</v>
      </c>
      <c r="J957" s="42">
        <f t="shared" si="27"/>
        <v>3350000</v>
      </c>
      <c r="K957" s="404">
        <v>187604235</v>
      </c>
      <c r="L957" s="88">
        <v>987393431</v>
      </c>
      <c r="M957" s="405" t="s">
        <v>4089</v>
      </c>
      <c r="N957" s="42" t="s">
        <v>2446</v>
      </c>
      <c r="O957" s="1" t="str">
        <f t="shared" si="28"/>
        <v> </v>
      </c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0">
        <v>23</v>
      </c>
      <c r="B958" s="82" t="s">
        <v>1876</v>
      </c>
      <c r="C958" s="40" t="s">
        <v>4090</v>
      </c>
      <c r="D958" s="40" t="s">
        <v>4084</v>
      </c>
      <c r="E958" s="40">
        <v>8.23</v>
      </c>
      <c r="F958" s="40" t="s">
        <v>25</v>
      </c>
      <c r="G958" s="21" t="s">
        <v>26</v>
      </c>
      <c r="H958" s="177">
        <v>670000</v>
      </c>
      <c r="I958" s="42">
        <v>5</v>
      </c>
      <c r="J958" s="42">
        <f t="shared" si="27"/>
        <v>3350000</v>
      </c>
      <c r="K958" s="404">
        <v>187317100</v>
      </c>
      <c r="L958" s="42" t="s">
        <v>4091</v>
      </c>
      <c r="M958" s="405" t="s">
        <v>4092</v>
      </c>
      <c r="N958" s="42" t="s">
        <v>2446</v>
      </c>
      <c r="O958" s="1" t="str">
        <f t="shared" si="28"/>
        <v> </v>
      </c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0">
        <v>24</v>
      </c>
      <c r="B959" s="82" t="s">
        <v>4093</v>
      </c>
      <c r="C959" s="40" t="s">
        <v>4094</v>
      </c>
      <c r="D959" s="40" t="s">
        <v>4080</v>
      </c>
      <c r="E959" s="40">
        <v>8.22</v>
      </c>
      <c r="F959" s="40" t="s">
        <v>34</v>
      </c>
      <c r="G959" s="21" t="s">
        <v>26</v>
      </c>
      <c r="H959" s="177">
        <v>670000</v>
      </c>
      <c r="I959" s="42">
        <v>5</v>
      </c>
      <c r="J959" s="42">
        <f t="shared" si="27"/>
        <v>3350000</v>
      </c>
      <c r="K959" s="404">
        <v>187522906</v>
      </c>
      <c r="L959" s="88">
        <v>1659106680</v>
      </c>
      <c r="M959" s="405" t="s">
        <v>4095</v>
      </c>
      <c r="N959" s="42" t="s">
        <v>2446</v>
      </c>
      <c r="O959" s="1" t="str">
        <f t="shared" si="28"/>
        <v> </v>
      </c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0">
        <v>25</v>
      </c>
      <c r="B960" s="82" t="s">
        <v>1814</v>
      </c>
      <c r="C960" s="40" t="s">
        <v>4096</v>
      </c>
      <c r="D960" s="40" t="s">
        <v>4084</v>
      </c>
      <c r="E960" s="40">
        <v>8.09</v>
      </c>
      <c r="F960" s="40" t="s">
        <v>25</v>
      </c>
      <c r="G960" s="21" t="s">
        <v>26</v>
      </c>
      <c r="H960" s="177">
        <v>670000</v>
      </c>
      <c r="I960" s="42">
        <v>5</v>
      </c>
      <c r="J960" s="42">
        <f t="shared" si="27"/>
        <v>3350000</v>
      </c>
      <c r="K960" s="404">
        <v>187430502</v>
      </c>
      <c r="L960" s="42" t="s">
        <v>4097</v>
      </c>
      <c r="M960" s="405" t="s">
        <v>4098</v>
      </c>
      <c r="N960" s="42" t="s">
        <v>2446</v>
      </c>
      <c r="O960" s="1" t="str">
        <f t="shared" si="28"/>
        <v> </v>
      </c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0">
        <v>26</v>
      </c>
      <c r="B961" s="82" t="s">
        <v>1868</v>
      </c>
      <c r="C961" s="40" t="s">
        <v>4099</v>
      </c>
      <c r="D961" s="40" t="s">
        <v>4080</v>
      </c>
      <c r="E961" s="40">
        <v>8.08</v>
      </c>
      <c r="F961" s="40" t="s">
        <v>71</v>
      </c>
      <c r="G961" s="21" t="s">
        <v>71</v>
      </c>
      <c r="H961" s="42">
        <v>610000</v>
      </c>
      <c r="I961" s="42">
        <v>5</v>
      </c>
      <c r="J961" s="42">
        <f t="shared" si="27"/>
        <v>3050000</v>
      </c>
      <c r="K961" s="404">
        <v>178440877</v>
      </c>
      <c r="L961" s="88">
        <v>962875702</v>
      </c>
      <c r="M961" s="405" t="s">
        <v>4100</v>
      </c>
      <c r="N961" s="42" t="s">
        <v>2446</v>
      </c>
      <c r="O961" s="1" t="str">
        <f t="shared" si="28"/>
        <v> </v>
      </c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0">
        <v>27</v>
      </c>
      <c r="B962" s="82" t="s">
        <v>4101</v>
      </c>
      <c r="C962" s="40" t="s">
        <v>4102</v>
      </c>
      <c r="D962" s="40" t="s">
        <v>4084</v>
      </c>
      <c r="E962" s="40">
        <v>8.01</v>
      </c>
      <c r="F962" s="40" t="s">
        <v>34</v>
      </c>
      <c r="G962" s="21" t="s">
        <v>26</v>
      </c>
      <c r="H962" s="42">
        <v>670000</v>
      </c>
      <c r="I962" s="42">
        <v>5</v>
      </c>
      <c r="J962" s="42">
        <f t="shared" si="27"/>
        <v>3350000</v>
      </c>
      <c r="K962" s="404">
        <v>184189600</v>
      </c>
      <c r="L962" s="341" t="s">
        <v>4103</v>
      </c>
      <c r="M962" s="405" t="s">
        <v>4104</v>
      </c>
      <c r="N962" s="42" t="s">
        <v>2446</v>
      </c>
      <c r="O962" s="1" t="str">
        <f t="shared" si="28"/>
        <v> </v>
      </c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0">
        <v>28</v>
      </c>
      <c r="B963" s="82" t="s">
        <v>4105</v>
      </c>
      <c r="C963" s="40" t="s">
        <v>4106</v>
      </c>
      <c r="D963" s="40" t="s">
        <v>4107</v>
      </c>
      <c r="E963" s="40">
        <v>8.84</v>
      </c>
      <c r="F963" s="40" t="s">
        <v>34</v>
      </c>
      <c r="G963" s="21" t="s">
        <v>26</v>
      </c>
      <c r="H963" s="177">
        <v>670000</v>
      </c>
      <c r="I963" s="42">
        <v>5</v>
      </c>
      <c r="J963" s="42">
        <f t="shared" si="27"/>
        <v>3350000</v>
      </c>
      <c r="K963" s="174">
        <v>187327046</v>
      </c>
      <c r="L963" s="409" t="s">
        <v>4108</v>
      </c>
      <c r="M963" s="301" t="s">
        <v>4109</v>
      </c>
      <c r="N963" s="42" t="s">
        <v>2446</v>
      </c>
      <c r="O963" s="1" t="str">
        <f t="shared" si="28"/>
        <v> </v>
      </c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0">
        <v>29</v>
      </c>
      <c r="B964" s="82" t="s">
        <v>4110</v>
      </c>
      <c r="C964" s="40" t="s">
        <v>4111</v>
      </c>
      <c r="D964" s="40" t="s">
        <v>4107</v>
      </c>
      <c r="E964" s="40">
        <v>8.49</v>
      </c>
      <c r="F964" s="40" t="s">
        <v>34</v>
      </c>
      <c r="G964" s="21" t="s">
        <v>26</v>
      </c>
      <c r="H964" s="177">
        <v>670000</v>
      </c>
      <c r="I964" s="42">
        <v>5</v>
      </c>
      <c r="J964" s="42">
        <f t="shared" si="27"/>
        <v>3350000</v>
      </c>
      <c r="K964" s="174">
        <v>187549456</v>
      </c>
      <c r="L964" s="410" t="s">
        <v>4112</v>
      </c>
      <c r="M964" s="161" t="s">
        <v>4113</v>
      </c>
      <c r="N964" s="42" t="s">
        <v>2446</v>
      </c>
      <c r="O964" s="1" t="str">
        <f t="shared" si="28"/>
        <v> </v>
      </c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0">
        <v>30</v>
      </c>
      <c r="B965" s="82" t="s">
        <v>4114</v>
      </c>
      <c r="C965" s="40" t="s">
        <v>4115</v>
      </c>
      <c r="D965" s="40" t="s">
        <v>4107</v>
      </c>
      <c r="E965" s="40">
        <v>8.49</v>
      </c>
      <c r="F965" s="40" t="s">
        <v>34</v>
      </c>
      <c r="G965" s="21" t="s">
        <v>26</v>
      </c>
      <c r="H965" s="177">
        <v>670000</v>
      </c>
      <c r="I965" s="42">
        <v>5</v>
      </c>
      <c r="J965" s="42">
        <f t="shared" si="27"/>
        <v>3350000</v>
      </c>
      <c r="K965" s="174">
        <v>187511819</v>
      </c>
      <c r="L965" s="410" t="s">
        <v>4116</v>
      </c>
      <c r="M965" s="161" t="s">
        <v>4117</v>
      </c>
      <c r="N965" s="42" t="s">
        <v>2446</v>
      </c>
      <c r="O965" s="1" t="str">
        <f t="shared" si="28"/>
        <v> </v>
      </c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0">
        <v>31</v>
      </c>
      <c r="B966" s="82" t="s">
        <v>1671</v>
      </c>
      <c r="C966" s="40" t="s">
        <v>4118</v>
      </c>
      <c r="D966" s="40" t="s">
        <v>4107</v>
      </c>
      <c r="E966" s="40">
        <v>8.38</v>
      </c>
      <c r="F966" s="40" t="s">
        <v>34</v>
      </c>
      <c r="G966" s="21" t="s">
        <v>26</v>
      </c>
      <c r="H966" s="177">
        <v>670000</v>
      </c>
      <c r="I966" s="42">
        <v>5</v>
      </c>
      <c r="J966" s="42">
        <f t="shared" si="27"/>
        <v>3350000</v>
      </c>
      <c r="K966" s="174">
        <v>187523510</v>
      </c>
      <c r="L966" s="410" t="s">
        <v>4119</v>
      </c>
      <c r="M966" s="161" t="s">
        <v>4120</v>
      </c>
      <c r="N966" s="42" t="s">
        <v>2446</v>
      </c>
      <c r="O966" s="1" t="str">
        <f t="shared" si="28"/>
        <v> </v>
      </c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0">
        <v>32</v>
      </c>
      <c r="B967" s="82" t="s">
        <v>4121</v>
      </c>
      <c r="C967" s="40" t="s">
        <v>4122</v>
      </c>
      <c r="D967" s="40" t="s">
        <v>4107</v>
      </c>
      <c r="E967" s="40">
        <v>8.36</v>
      </c>
      <c r="F967" s="40" t="s">
        <v>25</v>
      </c>
      <c r="G967" s="21" t="s">
        <v>26</v>
      </c>
      <c r="H967" s="177">
        <v>670000</v>
      </c>
      <c r="I967" s="42">
        <v>5</v>
      </c>
      <c r="J967" s="42">
        <f t="shared" si="27"/>
        <v>3350000</v>
      </c>
      <c r="K967" s="315">
        <v>174895212</v>
      </c>
      <c r="L967" s="172" t="s">
        <v>4123</v>
      </c>
      <c r="M967" s="171" t="s">
        <v>4124</v>
      </c>
      <c r="N967" s="42" t="s">
        <v>2446</v>
      </c>
      <c r="O967" s="1" t="str">
        <f t="shared" si="28"/>
        <v> </v>
      </c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0">
        <v>33</v>
      </c>
      <c r="B968" s="82" t="s">
        <v>4125</v>
      </c>
      <c r="C968" s="40" t="s">
        <v>4126</v>
      </c>
      <c r="D968" s="40" t="s">
        <v>4127</v>
      </c>
      <c r="E968" s="40">
        <v>7.66</v>
      </c>
      <c r="F968" s="40" t="s">
        <v>34</v>
      </c>
      <c r="G968" s="21" t="s">
        <v>71</v>
      </c>
      <c r="H968" s="177">
        <v>610000</v>
      </c>
      <c r="I968" s="42">
        <v>5</v>
      </c>
      <c r="J968" s="42">
        <f t="shared" si="27"/>
        <v>3050000</v>
      </c>
      <c r="K968" s="174">
        <v>187581513</v>
      </c>
      <c r="L968" s="411">
        <v>977435103</v>
      </c>
      <c r="M968" s="83" t="s">
        <v>4128</v>
      </c>
      <c r="N968" s="42" t="s">
        <v>2446</v>
      </c>
      <c r="O968" s="1" t="str">
        <f t="shared" si="28"/>
        <v> </v>
      </c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0">
        <v>34</v>
      </c>
      <c r="B969" s="412" t="s">
        <v>4129</v>
      </c>
      <c r="C969" s="298" t="s">
        <v>4130</v>
      </c>
      <c r="D969" s="298" t="s">
        <v>4127</v>
      </c>
      <c r="E969" s="298">
        <v>7.52</v>
      </c>
      <c r="F969" s="298" t="s">
        <v>34</v>
      </c>
      <c r="G969" s="413" t="s">
        <v>71</v>
      </c>
      <c r="H969" s="414">
        <v>610000</v>
      </c>
      <c r="I969" s="42">
        <v>5</v>
      </c>
      <c r="J969" s="42">
        <f t="shared" si="27"/>
        <v>3050000</v>
      </c>
      <c r="K969" s="174">
        <v>174732682</v>
      </c>
      <c r="L969" s="415">
        <v>1697338211</v>
      </c>
      <c r="M969" s="403" t="s">
        <v>4131</v>
      </c>
      <c r="N969" s="301" t="s">
        <v>2446</v>
      </c>
      <c r="O969" s="1" t="str">
        <f t="shared" si="28"/>
        <v> </v>
      </c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0">
        <v>35</v>
      </c>
      <c r="B970" s="22" t="s">
        <v>4132</v>
      </c>
      <c r="C970" s="21" t="s">
        <v>4133</v>
      </c>
      <c r="D970" s="21" t="s">
        <v>4127</v>
      </c>
      <c r="E970" s="21">
        <v>7.48</v>
      </c>
      <c r="F970" s="21" t="s">
        <v>34</v>
      </c>
      <c r="G970" s="21" t="s">
        <v>71</v>
      </c>
      <c r="H970" s="23">
        <v>610000</v>
      </c>
      <c r="I970" s="23">
        <v>5</v>
      </c>
      <c r="J970" s="23">
        <f t="shared" si="27"/>
        <v>3050000</v>
      </c>
      <c r="K970" s="114">
        <v>187595695</v>
      </c>
      <c r="L970" s="149">
        <v>1695192436</v>
      </c>
      <c r="M970" s="113" t="s">
        <v>4134</v>
      </c>
      <c r="N970" s="23" t="s">
        <v>2446</v>
      </c>
      <c r="O970" s="1" t="str">
        <f t="shared" si="28"/>
        <v> </v>
      </c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0">
        <v>36</v>
      </c>
      <c r="B971" s="155" t="s">
        <v>4135</v>
      </c>
      <c r="C971" s="40" t="s">
        <v>4136</v>
      </c>
      <c r="D971" s="40" t="s">
        <v>4137</v>
      </c>
      <c r="E971" s="40">
        <v>8.72</v>
      </c>
      <c r="F971" s="40" t="s">
        <v>34</v>
      </c>
      <c r="G971" s="21" t="s">
        <v>26</v>
      </c>
      <c r="H971" s="177">
        <v>670000</v>
      </c>
      <c r="I971" s="42">
        <v>5</v>
      </c>
      <c r="J971" s="42">
        <f t="shared" si="27"/>
        <v>3350000</v>
      </c>
      <c r="K971" s="174">
        <v>187651441</v>
      </c>
      <c r="L971" s="399" t="s">
        <v>4138</v>
      </c>
      <c r="M971" s="42" t="s">
        <v>4139</v>
      </c>
      <c r="N971" s="42" t="s">
        <v>2446</v>
      </c>
      <c r="O971" s="1" t="str">
        <f t="shared" si="28"/>
        <v> </v>
      </c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0">
        <v>37</v>
      </c>
      <c r="B972" s="416" t="s">
        <v>4140</v>
      </c>
      <c r="C972" s="40" t="s">
        <v>4141</v>
      </c>
      <c r="D972" s="40" t="s">
        <v>4137</v>
      </c>
      <c r="E972" s="40">
        <v>8.64</v>
      </c>
      <c r="F972" s="40" t="s">
        <v>34</v>
      </c>
      <c r="G972" s="21" t="s">
        <v>26</v>
      </c>
      <c r="H972" s="177">
        <v>670000</v>
      </c>
      <c r="I972" s="42">
        <v>5</v>
      </c>
      <c r="J972" s="42">
        <f t="shared" si="27"/>
        <v>3350000</v>
      </c>
      <c r="K972" s="174">
        <v>184183253</v>
      </c>
      <c r="L972" s="399" t="s">
        <v>4142</v>
      </c>
      <c r="M972" s="42" t="s">
        <v>4143</v>
      </c>
      <c r="N972" s="42" t="s">
        <v>2446</v>
      </c>
      <c r="O972" s="1" t="str">
        <f t="shared" si="28"/>
        <v> </v>
      </c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0">
        <v>38</v>
      </c>
      <c r="B973" s="155" t="s">
        <v>4144</v>
      </c>
      <c r="C973" s="40" t="s">
        <v>4145</v>
      </c>
      <c r="D973" s="40" t="s">
        <v>4137</v>
      </c>
      <c r="E973" s="40">
        <v>8.51</v>
      </c>
      <c r="F973" s="40" t="s">
        <v>71</v>
      </c>
      <c r="G973" s="21" t="s">
        <v>71</v>
      </c>
      <c r="H973" s="177">
        <v>610000</v>
      </c>
      <c r="I973" s="42">
        <v>5</v>
      </c>
      <c r="J973" s="42">
        <f t="shared" si="27"/>
        <v>3050000</v>
      </c>
      <c r="K973" s="174">
        <v>187701844</v>
      </c>
      <c r="L973" s="399" t="s">
        <v>4146</v>
      </c>
      <c r="M973" s="42" t="s">
        <v>4147</v>
      </c>
      <c r="N973" s="42" t="s">
        <v>2446</v>
      </c>
      <c r="O973" s="1" t="str">
        <f t="shared" si="28"/>
        <v> </v>
      </c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0">
        <v>39</v>
      </c>
      <c r="B974" s="155" t="s">
        <v>4148</v>
      </c>
      <c r="C974" s="40" t="s">
        <v>4149</v>
      </c>
      <c r="D974" s="40" t="s">
        <v>4150</v>
      </c>
      <c r="E974" s="40">
        <v>8.41</v>
      </c>
      <c r="F974" s="40" t="s">
        <v>34</v>
      </c>
      <c r="G974" s="21" t="s">
        <v>26</v>
      </c>
      <c r="H974" s="177">
        <v>670000</v>
      </c>
      <c r="I974" s="42">
        <v>5</v>
      </c>
      <c r="J974" s="42">
        <f t="shared" si="27"/>
        <v>3350000</v>
      </c>
      <c r="K974" s="174">
        <v>187529841</v>
      </c>
      <c r="L974" s="399" t="s">
        <v>4151</v>
      </c>
      <c r="M974" s="42" t="s">
        <v>4152</v>
      </c>
      <c r="N974" s="42" t="s">
        <v>2446</v>
      </c>
      <c r="O974" s="1" t="str">
        <f t="shared" si="28"/>
        <v> </v>
      </c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0">
        <v>40</v>
      </c>
      <c r="B975" s="155" t="s">
        <v>4153</v>
      </c>
      <c r="C975" s="40" t="s">
        <v>4154</v>
      </c>
      <c r="D975" s="40" t="s">
        <v>4137</v>
      </c>
      <c r="E975" s="40">
        <v>8.4</v>
      </c>
      <c r="F975" s="40" t="s">
        <v>34</v>
      </c>
      <c r="G975" s="21" t="s">
        <v>26</v>
      </c>
      <c r="H975" s="177">
        <v>670000</v>
      </c>
      <c r="I975" s="42">
        <v>5</v>
      </c>
      <c r="J975" s="42">
        <f t="shared" si="27"/>
        <v>3350000</v>
      </c>
      <c r="K975" s="174">
        <v>184249603</v>
      </c>
      <c r="L975" s="399" t="s">
        <v>4155</v>
      </c>
      <c r="M975" s="42" t="s">
        <v>4156</v>
      </c>
      <c r="N975" s="42" t="s">
        <v>2446</v>
      </c>
      <c r="O975" s="1" t="str">
        <f t="shared" si="28"/>
        <v> </v>
      </c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0">
        <v>41</v>
      </c>
      <c r="B976" s="155" t="s">
        <v>4157</v>
      </c>
      <c r="C976" s="40" t="s">
        <v>4158</v>
      </c>
      <c r="D976" s="40" t="s">
        <v>4137</v>
      </c>
      <c r="E976" s="40">
        <v>8.15</v>
      </c>
      <c r="F976" s="40" t="s">
        <v>34</v>
      </c>
      <c r="G976" s="21" t="s">
        <v>26</v>
      </c>
      <c r="H976" s="177">
        <v>670000</v>
      </c>
      <c r="I976" s="42">
        <v>5</v>
      </c>
      <c r="J976" s="42">
        <f t="shared" si="27"/>
        <v>3350000</v>
      </c>
      <c r="K976" s="174">
        <v>187501608</v>
      </c>
      <c r="L976" s="399" t="s">
        <v>4159</v>
      </c>
      <c r="M976" s="42" t="s">
        <v>4160</v>
      </c>
      <c r="N976" s="42" t="s">
        <v>2446</v>
      </c>
      <c r="O976" s="1" t="str">
        <f t="shared" si="28"/>
        <v> </v>
      </c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0">
        <v>42</v>
      </c>
      <c r="B977" s="155" t="s">
        <v>4161</v>
      </c>
      <c r="C977" s="40" t="s">
        <v>4162</v>
      </c>
      <c r="D977" s="40" t="s">
        <v>4137</v>
      </c>
      <c r="E977" s="40">
        <v>8.1</v>
      </c>
      <c r="F977" s="40" t="s">
        <v>34</v>
      </c>
      <c r="G977" s="21" t="s">
        <v>26</v>
      </c>
      <c r="H977" s="177">
        <v>670000</v>
      </c>
      <c r="I977" s="42">
        <v>5</v>
      </c>
      <c r="J977" s="42">
        <f t="shared" si="27"/>
        <v>3350000</v>
      </c>
      <c r="K977" s="174">
        <v>187648049</v>
      </c>
      <c r="L977" s="399" t="s">
        <v>4163</v>
      </c>
      <c r="M977" s="42" t="s">
        <v>4164</v>
      </c>
      <c r="N977" s="42" t="s">
        <v>2446</v>
      </c>
      <c r="O977" s="1" t="str">
        <f t="shared" si="28"/>
        <v> </v>
      </c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0">
        <v>43</v>
      </c>
      <c r="B978" s="155" t="s">
        <v>4165</v>
      </c>
      <c r="C978" s="40" t="s">
        <v>4166</v>
      </c>
      <c r="D978" s="40" t="s">
        <v>4150</v>
      </c>
      <c r="E978" s="40">
        <v>8.06</v>
      </c>
      <c r="F978" s="40" t="s">
        <v>71</v>
      </c>
      <c r="G978" s="21" t="s">
        <v>71</v>
      </c>
      <c r="H978" s="177">
        <v>610000</v>
      </c>
      <c r="I978" s="42">
        <v>5</v>
      </c>
      <c r="J978" s="42">
        <f t="shared" si="27"/>
        <v>3050000</v>
      </c>
      <c r="K978" s="174">
        <v>187623547</v>
      </c>
      <c r="L978" s="399" t="s">
        <v>4167</v>
      </c>
      <c r="M978" s="42" t="s">
        <v>4168</v>
      </c>
      <c r="N978" s="42" t="s">
        <v>2446</v>
      </c>
      <c r="O978" s="1" t="str">
        <f t="shared" si="28"/>
        <v> </v>
      </c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0">
        <v>44</v>
      </c>
      <c r="B979" s="65" t="s">
        <v>4169</v>
      </c>
      <c r="C979" s="21" t="s">
        <v>4170</v>
      </c>
      <c r="D979" s="21" t="s">
        <v>4137</v>
      </c>
      <c r="E979" s="21">
        <v>8.02</v>
      </c>
      <c r="F979" s="21" t="s">
        <v>71</v>
      </c>
      <c r="G979" s="21" t="s">
        <v>71</v>
      </c>
      <c r="H979" s="401">
        <v>610000</v>
      </c>
      <c r="I979" s="23">
        <v>5</v>
      </c>
      <c r="J979" s="23">
        <f t="shared" si="27"/>
        <v>3050000</v>
      </c>
      <c r="K979" s="114">
        <v>187623558</v>
      </c>
      <c r="L979" s="21" t="s">
        <v>4171</v>
      </c>
      <c r="M979" s="23" t="s">
        <v>4172</v>
      </c>
      <c r="N979" s="23" t="s">
        <v>2446</v>
      </c>
      <c r="O979" s="1" t="str">
        <f t="shared" si="28"/>
        <v> </v>
      </c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0">
        <v>45</v>
      </c>
      <c r="B980" s="155" t="s">
        <v>1354</v>
      </c>
      <c r="C980" s="40" t="s">
        <v>4173</v>
      </c>
      <c r="D980" s="40" t="s">
        <v>4174</v>
      </c>
      <c r="E980" s="40">
        <v>8.88</v>
      </c>
      <c r="F980" s="40" t="s">
        <v>34</v>
      </c>
      <c r="G980" s="21" t="s">
        <v>26</v>
      </c>
      <c r="H980" s="177">
        <v>670000</v>
      </c>
      <c r="I980" s="42">
        <v>5</v>
      </c>
      <c r="J980" s="42">
        <f t="shared" si="27"/>
        <v>3350000</v>
      </c>
      <c r="K980" s="174">
        <v>187514173</v>
      </c>
      <c r="L980" s="417">
        <v>1627380466</v>
      </c>
      <c r="M980" s="301" t="s">
        <v>4175</v>
      </c>
      <c r="N980" s="301" t="s">
        <v>2446</v>
      </c>
      <c r="O980" s="1" t="str">
        <f t="shared" si="28"/>
        <v> </v>
      </c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0">
        <v>46</v>
      </c>
      <c r="B981" s="155" t="s">
        <v>1406</v>
      </c>
      <c r="C981" s="40" t="s">
        <v>4176</v>
      </c>
      <c r="D981" s="40" t="s">
        <v>4177</v>
      </c>
      <c r="E981" s="40">
        <v>8.75</v>
      </c>
      <c r="F981" s="40" t="s">
        <v>34</v>
      </c>
      <c r="G981" s="21" t="s">
        <v>26</v>
      </c>
      <c r="H981" s="177">
        <v>670000</v>
      </c>
      <c r="I981" s="42">
        <v>5</v>
      </c>
      <c r="J981" s="42">
        <f t="shared" si="27"/>
        <v>3350000</v>
      </c>
      <c r="K981" s="174">
        <v>184305085</v>
      </c>
      <c r="L981" s="418">
        <v>1662573712</v>
      </c>
      <c r="M981" s="419" t="s">
        <v>4178</v>
      </c>
      <c r="N981" s="42" t="s">
        <v>2446</v>
      </c>
      <c r="O981" s="1" t="str">
        <f t="shared" si="28"/>
        <v> </v>
      </c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0">
        <v>47</v>
      </c>
      <c r="B982" s="155" t="s">
        <v>4179</v>
      </c>
      <c r="C982" s="40" t="s">
        <v>4180</v>
      </c>
      <c r="D982" s="40" t="s">
        <v>4177</v>
      </c>
      <c r="E982" s="40">
        <v>8.64</v>
      </c>
      <c r="F982" s="40" t="s">
        <v>34</v>
      </c>
      <c r="G982" s="21" t="s">
        <v>26</v>
      </c>
      <c r="H982" s="177">
        <v>670000</v>
      </c>
      <c r="I982" s="42">
        <v>5</v>
      </c>
      <c r="J982" s="42">
        <f t="shared" si="27"/>
        <v>3350000</v>
      </c>
      <c r="K982" s="174">
        <v>197352211</v>
      </c>
      <c r="L982" s="418">
        <v>1695515672</v>
      </c>
      <c r="M982" s="419" t="s">
        <v>4181</v>
      </c>
      <c r="N982" s="42" t="s">
        <v>2446</v>
      </c>
      <c r="O982" s="1" t="str">
        <f t="shared" si="28"/>
        <v> </v>
      </c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0">
        <v>48</v>
      </c>
      <c r="B983" s="155" t="s">
        <v>4182</v>
      </c>
      <c r="C983" s="40" t="s">
        <v>4183</v>
      </c>
      <c r="D983" s="40" t="s">
        <v>4177</v>
      </c>
      <c r="E983" s="40">
        <v>8.45</v>
      </c>
      <c r="F983" s="40" t="s">
        <v>34</v>
      </c>
      <c r="G983" s="21" t="s">
        <v>26</v>
      </c>
      <c r="H983" s="177">
        <v>670000</v>
      </c>
      <c r="I983" s="42">
        <v>5</v>
      </c>
      <c r="J983" s="42">
        <f t="shared" si="27"/>
        <v>3350000</v>
      </c>
      <c r="K983" s="174">
        <v>184299539</v>
      </c>
      <c r="L983" s="418">
        <v>1638460428</v>
      </c>
      <c r="M983" s="419" t="s">
        <v>4184</v>
      </c>
      <c r="N983" s="42" t="s">
        <v>2446</v>
      </c>
      <c r="O983" s="1" t="str">
        <f t="shared" si="28"/>
        <v> </v>
      </c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0">
        <v>49</v>
      </c>
      <c r="B984" s="155" t="s">
        <v>4185</v>
      </c>
      <c r="C984" s="40" t="s">
        <v>4186</v>
      </c>
      <c r="D984" s="40" t="s">
        <v>4177</v>
      </c>
      <c r="E984" s="40">
        <v>8.38</v>
      </c>
      <c r="F984" s="40" t="s">
        <v>34</v>
      </c>
      <c r="G984" s="21" t="s">
        <v>26</v>
      </c>
      <c r="H984" s="177">
        <v>670000</v>
      </c>
      <c r="I984" s="42">
        <v>5</v>
      </c>
      <c r="J984" s="42">
        <f t="shared" si="27"/>
        <v>3350000</v>
      </c>
      <c r="K984" s="174">
        <v>184281265</v>
      </c>
      <c r="L984" s="418">
        <v>1695629740</v>
      </c>
      <c r="M984" s="419" t="s">
        <v>4187</v>
      </c>
      <c r="N984" s="42" t="s">
        <v>2446</v>
      </c>
      <c r="O984" s="1" t="str">
        <f t="shared" si="28"/>
        <v> </v>
      </c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0">
        <v>50</v>
      </c>
      <c r="B985" s="155" t="s">
        <v>4188</v>
      </c>
      <c r="C985" s="40" t="s">
        <v>4189</v>
      </c>
      <c r="D985" s="40" t="s">
        <v>4174</v>
      </c>
      <c r="E985" s="40">
        <v>8.28</v>
      </c>
      <c r="F985" s="40" t="s">
        <v>34</v>
      </c>
      <c r="G985" s="21" t="s">
        <v>26</v>
      </c>
      <c r="H985" s="177">
        <v>670000</v>
      </c>
      <c r="I985" s="42">
        <v>5</v>
      </c>
      <c r="J985" s="42">
        <f t="shared" si="27"/>
        <v>3350000</v>
      </c>
      <c r="K985" s="420" t="s">
        <v>4190</v>
      </c>
      <c r="L985" s="421" t="s">
        <v>4191</v>
      </c>
      <c r="M985" s="422" t="s">
        <v>4192</v>
      </c>
      <c r="N985" s="42" t="s">
        <v>2446</v>
      </c>
      <c r="O985" s="1" t="str">
        <f t="shared" si="28"/>
        <v> </v>
      </c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0">
        <v>51</v>
      </c>
      <c r="B986" s="155" t="s">
        <v>4193</v>
      </c>
      <c r="C986" s="40" t="s">
        <v>4194</v>
      </c>
      <c r="D986" s="40" t="s">
        <v>4174</v>
      </c>
      <c r="E986" s="40">
        <v>8.25</v>
      </c>
      <c r="F986" s="40" t="s">
        <v>34</v>
      </c>
      <c r="G986" s="21" t="s">
        <v>26</v>
      </c>
      <c r="H986" s="177">
        <v>670000</v>
      </c>
      <c r="I986" s="42">
        <v>5</v>
      </c>
      <c r="J986" s="42">
        <f t="shared" si="27"/>
        <v>3350000</v>
      </c>
      <c r="K986" s="174">
        <v>187623938</v>
      </c>
      <c r="L986" s="417" t="s">
        <v>4195</v>
      </c>
      <c r="M986" s="414" t="s">
        <v>4196</v>
      </c>
      <c r="N986" s="42" t="s">
        <v>2446</v>
      </c>
      <c r="O986" s="1" t="str">
        <f t="shared" si="28"/>
        <v> </v>
      </c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0">
        <v>52</v>
      </c>
      <c r="B987" s="65" t="s">
        <v>547</v>
      </c>
      <c r="C987" s="21" t="s">
        <v>4197</v>
      </c>
      <c r="D987" s="21" t="s">
        <v>4177</v>
      </c>
      <c r="E987" s="21">
        <v>8.24</v>
      </c>
      <c r="F987" s="21" t="s">
        <v>34</v>
      </c>
      <c r="G987" s="21" t="s">
        <v>26</v>
      </c>
      <c r="H987" s="401">
        <v>670000</v>
      </c>
      <c r="I987" s="23">
        <v>5</v>
      </c>
      <c r="J987" s="23">
        <f t="shared" si="27"/>
        <v>3350000</v>
      </c>
      <c r="K987" s="114">
        <v>187583721</v>
      </c>
      <c r="L987" s="149">
        <v>1698786102</v>
      </c>
      <c r="M987" s="423" t="s">
        <v>4198</v>
      </c>
      <c r="N987" s="23" t="s">
        <v>2446</v>
      </c>
      <c r="O987" s="1" t="str">
        <f t="shared" si="28"/>
        <v> </v>
      </c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0">
        <v>53</v>
      </c>
      <c r="B988" s="155" t="s">
        <v>4199</v>
      </c>
      <c r="C988" s="40" t="s">
        <v>4200</v>
      </c>
      <c r="D988" s="40" t="s">
        <v>4201</v>
      </c>
      <c r="E988" s="40">
        <v>8.22</v>
      </c>
      <c r="F988" s="40" t="s">
        <v>34</v>
      </c>
      <c r="G988" s="21" t="s">
        <v>26</v>
      </c>
      <c r="H988" s="42">
        <v>670000</v>
      </c>
      <c r="I988" s="42">
        <v>5</v>
      </c>
      <c r="J988" s="42">
        <f t="shared" si="27"/>
        <v>3350000</v>
      </c>
      <c r="K988" s="174">
        <v>187608261</v>
      </c>
      <c r="L988" s="399" t="s">
        <v>4202</v>
      </c>
      <c r="M988" s="42" t="s">
        <v>4203</v>
      </c>
      <c r="N988" s="42" t="s">
        <v>2446</v>
      </c>
      <c r="O988" s="1" t="str">
        <f t="shared" si="28"/>
        <v> </v>
      </c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0">
        <v>54</v>
      </c>
      <c r="B989" s="82" t="s">
        <v>4204</v>
      </c>
      <c r="C989" s="40" t="s">
        <v>4205</v>
      </c>
      <c r="D989" s="40" t="s">
        <v>4206</v>
      </c>
      <c r="E989" s="40">
        <v>32.25</v>
      </c>
      <c r="F989" s="40" t="s">
        <v>34</v>
      </c>
      <c r="G989" s="21" t="s">
        <v>26</v>
      </c>
      <c r="H989" s="177">
        <v>670000</v>
      </c>
      <c r="I989" s="42">
        <v>5</v>
      </c>
      <c r="J989" s="42">
        <f t="shared" si="27"/>
        <v>3350000</v>
      </c>
      <c r="K989" s="129" t="s">
        <v>4207</v>
      </c>
      <c r="L989" s="424">
        <v>1662660196</v>
      </c>
      <c r="M989" s="66" t="s">
        <v>4208</v>
      </c>
      <c r="N989" s="42" t="s">
        <v>2446</v>
      </c>
      <c r="O989" s="1" t="str">
        <f t="shared" si="28"/>
        <v> </v>
      </c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0">
        <v>55</v>
      </c>
      <c r="B990" s="82" t="s">
        <v>1267</v>
      </c>
      <c r="C990" s="40" t="s">
        <v>4209</v>
      </c>
      <c r="D990" s="40" t="s">
        <v>4210</v>
      </c>
      <c r="E990" s="40">
        <v>31.5</v>
      </c>
      <c r="F990" s="40" t="s">
        <v>34</v>
      </c>
      <c r="G990" s="21" t="s">
        <v>71</v>
      </c>
      <c r="H990" s="177">
        <v>610000</v>
      </c>
      <c r="I990" s="42">
        <v>5</v>
      </c>
      <c r="J990" s="42">
        <f t="shared" si="27"/>
        <v>3050000</v>
      </c>
      <c r="K990" s="129" t="s">
        <v>4211</v>
      </c>
      <c r="L990" s="129">
        <v>1648121414</v>
      </c>
      <c r="M990" s="189" t="s">
        <v>4212</v>
      </c>
      <c r="N990" s="42" t="s">
        <v>2446</v>
      </c>
      <c r="O990" s="1" t="str">
        <f t="shared" si="28"/>
        <v> </v>
      </c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0">
        <v>56</v>
      </c>
      <c r="B991" s="82" t="s">
        <v>259</v>
      </c>
      <c r="C991" s="40" t="s">
        <v>4213</v>
      </c>
      <c r="D991" s="40" t="s">
        <v>4210</v>
      </c>
      <c r="E991" s="40">
        <v>29.5</v>
      </c>
      <c r="F991" s="40" t="s">
        <v>34</v>
      </c>
      <c r="G991" s="21" t="s">
        <v>71</v>
      </c>
      <c r="H991" s="177">
        <v>610000</v>
      </c>
      <c r="I991" s="42">
        <v>5</v>
      </c>
      <c r="J991" s="42">
        <f t="shared" si="27"/>
        <v>3050000</v>
      </c>
      <c r="K991" s="129" t="s">
        <v>4214</v>
      </c>
      <c r="L991" s="129">
        <v>982343376</v>
      </c>
      <c r="M991" s="189" t="s">
        <v>4215</v>
      </c>
      <c r="N991" s="42" t="s">
        <v>2446</v>
      </c>
      <c r="O991" s="1" t="str">
        <f t="shared" si="28"/>
        <v> </v>
      </c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0">
        <v>57</v>
      </c>
      <c r="B992" s="82" t="s">
        <v>1259</v>
      </c>
      <c r="C992" s="40" t="s">
        <v>4216</v>
      </c>
      <c r="D992" s="40" t="s">
        <v>4206</v>
      </c>
      <c r="E992" s="40">
        <v>29.45</v>
      </c>
      <c r="F992" s="40" t="s">
        <v>34</v>
      </c>
      <c r="G992" s="21" t="s">
        <v>71</v>
      </c>
      <c r="H992" s="177">
        <v>610000</v>
      </c>
      <c r="I992" s="42">
        <v>5</v>
      </c>
      <c r="J992" s="42">
        <f t="shared" si="27"/>
        <v>3050000</v>
      </c>
      <c r="K992" s="129" t="s">
        <v>4217</v>
      </c>
      <c r="L992" s="424">
        <v>962872418</v>
      </c>
      <c r="M992" s="189" t="s">
        <v>4218</v>
      </c>
      <c r="N992" s="42" t="s">
        <v>2446</v>
      </c>
      <c r="O992" s="1" t="str">
        <f t="shared" si="28"/>
        <v> </v>
      </c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0">
        <v>58</v>
      </c>
      <c r="B993" s="82" t="s">
        <v>856</v>
      </c>
      <c r="C993" s="40" t="s">
        <v>4219</v>
      </c>
      <c r="D993" s="40" t="s">
        <v>4220</v>
      </c>
      <c r="E993" s="40">
        <v>29.25</v>
      </c>
      <c r="F993" s="40" t="s">
        <v>34</v>
      </c>
      <c r="G993" s="21" t="s">
        <v>71</v>
      </c>
      <c r="H993" s="177">
        <v>610000</v>
      </c>
      <c r="I993" s="42">
        <v>5</v>
      </c>
      <c r="J993" s="42">
        <f t="shared" si="27"/>
        <v>3050000</v>
      </c>
      <c r="K993" s="129">
        <v>187583300</v>
      </c>
      <c r="L993" s="129">
        <v>1652731633</v>
      </c>
      <c r="M993" s="189" t="s">
        <v>4221</v>
      </c>
      <c r="N993" s="42" t="s">
        <v>2446</v>
      </c>
      <c r="O993" s="1" t="str">
        <f t="shared" si="28"/>
        <v> </v>
      </c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0">
        <v>59</v>
      </c>
      <c r="B994" s="82" t="s">
        <v>4222</v>
      </c>
      <c r="C994" s="40" t="s">
        <v>4223</v>
      </c>
      <c r="D994" s="40" t="s">
        <v>4220</v>
      </c>
      <c r="E994" s="40">
        <v>29</v>
      </c>
      <c r="F994" s="40" t="s">
        <v>34</v>
      </c>
      <c r="G994" s="21" t="s">
        <v>71</v>
      </c>
      <c r="H994" s="177">
        <v>610000</v>
      </c>
      <c r="I994" s="42">
        <v>5</v>
      </c>
      <c r="J994" s="42">
        <f t="shared" si="27"/>
        <v>3050000</v>
      </c>
      <c r="K994" s="129" t="s">
        <v>4224</v>
      </c>
      <c r="L994" s="129">
        <v>1627398899</v>
      </c>
      <c r="M994" s="189" t="s">
        <v>4225</v>
      </c>
      <c r="N994" s="42" t="s">
        <v>2446</v>
      </c>
      <c r="O994" s="1" t="str">
        <f t="shared" si="28"/>
        <v> </v>
      </c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0">
        <v>60</v>
      </c>
      <c r="B995" s="82" t="s">
        <v>4226</v>
      </c>
      <c r="C995" s="40" t="s">
        <v>4227</v>
      </c>
      <c r="D995" s="40" t="s">
        <v>4228</v>
      </c>
      <c r="E995" s="40">
        <v>29</v>
      </c>
      <c r="F995" s="40" t="s">
        <v>34</v>
      </c>
      <c r="G995" s="21" t="s">
        <v>71</v>
      </c>
      <c r="H995" s="177">
        <v>610000</v>
      </c>
      <c r="I995" s="42">
        <v>5</v>
      </c>
      <c r="J995" s="42">
        <f t="shared" si="27"/>
        <v>3050000</v>
      </c>
      <c r="K995" s="88">
        <v>187525267</v>
      </c>
      <c r="L995" s="88">
        <v>1693644600</v>
      </c>
      <c r="M995" s="189" t="s">
        <v>4229</v>
      </c>
      <c r="N995" s="42" t="s">
        <v>2446</v>
      </c>
      <c r="O995" s="1" t="str">
        <f t="shared" si="28"/>
        <v> </v>
      </c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0">
        <v>61</v>
      </c>
      <c r="B996" s="82" t="s">
        <v>4230</v>
      </c>
      <c r="C996" s="40" t="s">
        <v>4231</v>
      </c>
      <c r="D996" s="40" t="s">
        <v>4228</v>
      </c>
      <c r="E996" s="40">
        <v>28.75</v>
      </c>
      <c r="F996" s="40" t="s">
        <v>34</v>
      </c>
      <c r="G996" s="21" t="s">
        <v>71</v>
      </c>
      <c r="H996" s="177">
        <v>610000</v>
      </c>
      <c r="I996" s="42">
        <v>5</v>
      </c>
      <c r="J996" s="42">
        <f t="shared" si="27"/>
        <v>3050000</v>
      </c>
      <c r="K996" s="88">
        <v>187664446</v>
      </c>
      <c r="L996" s="88">
        <v>966242077</v>
      </c>
      <c r="M996" s="66" t="s">
        <v>4232</v>
      </c>
      <c r="N996" s="42" t="s">
        <v>2446</v>
      </c>
      <c r="O996" s="1" t="str">
        <f t="shared" si="28"/>
        <v> </v>
      </c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0">
        <v>62</v>
      </c>
      <c r="B997" s="412" t="s">
        <v>4233</v>
      </c>
      <c r="C997" s="298" t="s">
        <v>4234</v>
      </c>
      <c r="D997" s="298" t="s">
        <v>4210</v>
      </c>
      <c r="E997" s="298">
        <v>28.5</v>
      </c>
      <c r="F997" s="40" t="s">
        <v>34</v>
      </c>
      <c r="G997" s="21" t="s">
        <v>71</v>
      </c>
      <c r="H997" s="177">
        <v>610000</v>
      </c>
      <c r="I997" s="42">
        <v>5</v>
      </c>
      <c r="J997" s="42">
        <f t="shared" si="27"/>
        <v>3050000</v>
      </c>
      <c r="K997" s="129" t="s">
        <v>4235</v>
      </c>
      <c r="L997" s="129">
        <v>964245051</v>
      </c>
      <c r="M997" s="66" t="s">
        <v>4236</v>
      </c>
      <c r="N997" s="42" t="s">
        <v>2446</v>
      </c>
      <c r="O997" s="1" t="str">
        <f t="shared" si="28"/>
        <v> </v>
      </c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0">
        <v>63</v>
      </c>
      <c r="B998" s="174" t="s">
        <v>4237</v>
      </c>
      <c r="C998" s="40" t="s">
        <v>4238</v>
      </c>
      <c r="D998" s="40" t="s">
        <v>4228</v>
      </c>
      <c r="E998" s="83">
        <v>28.5</v>
      </c>
      <c r="F998" s="40" t="s">
        <v>34</v>
      </c>
      <c r="G998" s="21" t="s">
        <v>71</v>
      </c>
      <c r="H998" s="177">
        <v>610000</v>
      </c>
      <c r="I998" s="42">
        <v>5</v>
      </c>
      <c r="J998" s="42">
        <f t="shared" si="27"/>
        <v>3050000</v>
      </c>
      <c r="K998" s="88">
        <v>187729360</v>
      </c>
      <c r="L998" s="88">
        <v>1675622379</v>
      </c>
      <c r="M998" s="66" t="s">
        <v>4239</v>
      </c>
      <c r="N998" s="42" t="s">
        <v>2446</v>
      </c>
      <c r="O998" s="1" t="str">
        <f t="shared" si="28"/>
        <v> </v>
      </c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0">
        <v>64</v>
      </c>
      <c r="B999" s="174" t="s">
        <v>4240</v>
      </c>
      <c r="C999" s="40" t="s">
        <v>4241</v>
      </c>
      <c r="D999" s="40" t="s">
        <v>4210</v>
      </c>
      <c r="E999" s="83">
        <v>28.5</v>
      </c>
      <c r="F999" s="40" t="s">
        <v>34</v>
      </c>
      <c r="G999" s="21" t="s">
        <v>71</v>
      </c>
      <c r="H999" s="177">
        <v>610000</v>
      </c>
      <c r="I999" s="42">
        <v>5</v>
      </c>
      <c r="J999" s="42">
        <f t="shared" si="27"/>
        <v>3050000</v>
      </c>
      <c r="K999" s="129" t="s">
        <v>4242</v>
      </c>
      <c r="L999" s="129">
        <v>1636264608</v>
      </c>
      <c r="M999" s="66" t="s">
        <v>4243</v>
      </c>
      <c r="N999" s="42" t="s">
        <v>2446</v>
      </c>
      <c r="O999" s="1" t="str">
        <f t="shared" si="28"/>
        <v> </v>
      </c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0">
        <v>65</v>
      </c>
      <c r="B1000" s="174" t="s">
        <v>4244</v>
      </c>
      <c r="C1000" s="40" t="s">
        <v>4245</v>
      </c>
      <c r="D1000" s="40" t="s">
        <v>4206</v>
      </c>
      <c r="E1000" s="83">
        <v>28.25</v>
      </c>
      <c r="F1000" s="40" t="s">
        <v>34</v>
      </c>
      <c r="G1000" s="21" t="s">
        <v>71</v>
      </c>
      <c r="H1000" s="177">
        <v>610000</v>
      </c>
      <c r="I1000" s="42">
        <v>5</v>
      </c>
      <c r="J1000" s="42">
        <f t="shared" si="27"/>
        <v>3050000</v>
      </c>
      <c r="K1000" s="129" t="s">
        <v>4246</v>
      </c>
      <c r="L1000" s="424">
        <v>163980066</v>
      </c>
      <c r="M1000" s="66" t="s">
        <v>4247</v>
      </c>
      <c r="N1000" s="42" t="s">
        <v>2446</v>
      </c>
      <c r="O1000" s="1" t="str">
        <f t="shared" si="28"/>
        <v> </v>
      </c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0">
        <v>66</v>
      </c>
      <c r="B1001" s="174" t="s">
        <v>4248</v>
      </c>
      <c r="C1001" s="40" t="s">
        <v>4249</v>
      </c>
      <c r="D1001" s="40" t="s">
        <v>4210</v>
      </c>
      <c r="E1001" s="83">
        <v>28.25</v>
      </c>
      <c r="F1001" s="40" t="s">
        <v>34</v>
      </c>
      <c r="G1001" s="21" t="s">
        <v>71</v>
      </c>
      <c r="H1001" s="177">
        <v>610000</v>
      </c>
      <c r="I1001" s="42">
        <v>5</v>
      </c>
      <c r="J1001" s="42">
        <f t="shared" si="27"/>
        <v>3050000</v>
      </c>
      <c r="K1001" s="129" t="s">
        <v>4250</v>
      </c>
      <c r="L1001" s="129">
        <v>1659953304</v>
      </c>
      <c r="M1001" s="66" t="s">
        <v>4251</v>
      </c>
      <c r="N1001" s="42" t="s">
        <v>2446</v>
      </c>
      <c r="O1001" s="1" t="str">
        <f t="shared" si="28"/>
        <v> </v>
      </c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0">
        <v>67</v>
      </c>
      <c r="B1002" s="174" t="s">
        <v>4252</v>
      </c>
      <c r="C1002" s="40" t="s">
        <v>4253</v>
      </c>
      <c r="D1002" s="40" t="s">
        <v>4228</v>
      </c>
      <c r="E1002" s="83">
        <v>28</v>
      </c>
      <c r="F1002" s="40" t="s">
        <v>34</v>
      </c>
      <c r="G1002" s="21" t="s">
        <v>71</v>
      </c>
      <c r="H1002" s="177">
        <v>610000</v>
      </c>
      <c r="I1002" s="42">
        <v>5</v>
      </c>
      <c r="J1002" s="42">
        <f t="shared" si="27"/>
        <v>3050000</v>
      </c>
      <c r="K1002" s="88">
        <v>187729362</v>
      </c>
      <c r="L1002" s="88">
        <v>961538639</v>
      </c>
      <c r="M1002" s="66" t="s">
        <v>4254</v>
      </c>
      <c r="N1002" s="42" t="s">
        <v>2446</v>
      </c>
      <c r="O1002" s="1" t="str">
        <f t="shared" si="28"/>
        <v> </v>
      </c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274"/>
      <c r="B1003" s="273" t="s">
        <v>4255</v>
      </c>
      <c r="C1003" s="313"/>
      <c r="D1003" s="274"/>
      <c r="E1003" s="274"/>
      <c r="F1003" s="348" t="s">
        <v>595</v>
      </c>
      <c r="G1003" s="69"/>
      <c r="H1003" s="425">
        <f>SUM(H936:H1002)</f>
        <v>43690000</v>
      </c>
      <c r="I1003" s="426"/>
      <c r="J1003" s="425">
        <f>SUM(J936:J1002)</f>
        <v>218450000</v>
      </c>
      <c r="K1003" s="274"/>
      <c r="L1003" s="339"/>
      <c r="M1003" s="313"/>
      <c r="N1003" s="274"/>
      <c r="O1003" s="1">
        <f t="shared" si="28"/>
      </c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8" customHeight="1">
      <c r="A1004" s="54" t="s">
        <v>4256</v>
      </c>
      <c r="B1004" s="54"/>
      <c r="C1004" s="54"/>
      <c r="D1004" s="73"/>
      <c r="E1004" s="73"/>
      <c r="F1004" s="73"/>
      <c r="G1004" s="4"/>
      <c r="H1004" s="73"/>
      <c r="I1004" s="75"/>
      <c r="J1004" s="75"/>
      <c r="K1004" s="427"/>
      <c r="L1004" s="74"/>
      <c r="M1004" s="428"/>
      <c r="N1004" s="75"/>
      <c r="O1004" s="1">
        <f t="shared" si="28"/>
      </c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42" customHeight="1">
      <c r="A1005" s="111" t="s">
        <v>8</v>
      </c>
      <c r="B1005" s="111" t="s">
        <v>9</v>
      </c>
      <c r="C1005" s="111" t="s">
        <v>10</v>
      </c>
      <c r="D1005" s="111" t="s">
        <v>11</v>
      </c>
      <c r="E1005" s="111" t="s">
        <v>12</v>
      </c>
      <c r="F1005" s="111" t="s">
        <v>13</v>
      </c>
      <c r="G1005" s="18" t="s">
        <v>14</v>
      </c>
      <c r="H1005" s="111" t="s">
        <v>15</v>
      </c>
      <c r="I1005" s="18" t="s">
        <v>16</v>
      </c>
      <c r="J1005" s="18" t="s">
        <v>17</v>
      </c>
      <c r="K1005" s="429" t="s">
        <v>18</v>
      </c>
      <c r="L1005" s="18" t="s">
        <v>19</v>
      </c>
      <c r="M1005" s="18" t="s">
        <v>20</v>
      </c>
      <c r="N1005" s="18" t="s">
        <v>21</v>
      </c>
      <c r="O1005" s="1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40">
        <v>1</v>
      </c>
      <c r="B1006" s="82" t="s">
        <v>4257</v>
      </c>
      <c r="C1006" s="40" t="s">
        <v>4258</v>
      </c>
      <c r="D1006" s="246" t="s">
        <v>4259</v>
      </c>
      <c r="E1006" s="40">
        <v>8.48</v>
      </c>
      <c r="F1006" s="40" t="s">
        <v>25</v>
      </c>
      <c r="G1006" s="21" t="s">
        <v>26</v>
      </c>
      <c r="H1006" s="42">
        <v>790000</v>
      </c>
      <c r="I1006" s="40">
        <v>5</v>
      </c>
      <c r="J1006" s="42">
        <f aca="true" t="shared" si="29" ref="J1006:J1036">H1006*I1006</f>
        <v>3950000</v>
      </c>
      <c r="K1006" s="178">
        <v>187100805</v>
      </c>
      <c r="L1006" s="83" t="s">
        <v>4260</v>
      </c>
      <c r="M1006" s="83" t="s">
        <v>4261</v>
      </c>
      <c r="N1006" s="129" t="s">
        <v>30</v>
      </c>
      <c r="O1006" s="1" t="str">
        <f aca="true" t="shared" si="30" ref="O1006:O1038">IF(M1006="","",IF(LEFT(M1006,3)="711"," ","dang ky lai TK"))</f>
        <v> </v>
      </c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40">
        <v>2</v>
      </c>
      <c r="B1007" s="82" t="s">
        <v>4262</v>
      </c>
      <c r="C1007" s="40" t="s">
        <v>4263</v>
      </c>
      <c r="D1007" s="246" t="s">
        <v>4259</v>
      </c>
      <c r="E1007" s="40">
        <v>7.92</v>
      </c>
      <c r="F1007" s="40" t="s">
        <v>25</v>
      </c>
      <c r="G1007" s="21" t="s">
        <v>71</v>
      </c>
      <c r="H1007" s="42">
        <v>720000</v>
      </c>
      <c r="I1007" s="40">
        <v>5</v>
      </c>
      <c r="J1007" s="42">
        <f t="shared" si="29"/>
        <v>3600000</v>
      </c>
      <c r="K1007" s="430">
        <v>187396985</v>
      </c>
      <c r="L1007" s="25" t="s">
        <v>4264</v>
      </c>
      <c r="M1007" s="25" t="s">
        <v>4265</v>
      </c>
      <c r="N1007" s="129" t="s">
        <v>30</v>
      </c>
      <c r="O1007" s="1" t="str">
        <f t="shared" si="30"/>
        <v> </v>
      </c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>
      <c r="A1008" s="40">
        <v>3</v>
      </c>
      <c r="B1008" s="82" t="s">
        <v>4266</v>
      </c>
      <c r="C1008" s="40" t="s">
        <v>4267</v>
      </c>
      <c r="D1008" s="246" t="s">
        <v>4259</v>
      </c>
      <c r="E1008" s="40">
        <v>7.47</v>
      </c>
      <c r="F1008" s="40" t="s">
        <v>34</v>
      </c>
      <c r="G1008" s="21" t="s">
        <v>71</v>
      </c>
      <c r="H1008" s="42">
        <v>720000</v>
      </c>
      <c r="I1008" s="40">
        <v>5</v>
      </c>
      <c r="J1008" s="42">
        <f t="shared" si="29"/>
        <v>3600000</v>
      </c>
      <c r="K1008" s="178">
        <v>187378493</v>
      </c>
      <c r="L1008" s="83" t="s">
        <v>4268</v>
      </c>
      <c r="M1008" s="83" t="s">
        <v>4269</v>
      </c>
      <c r="N1008" s="139" t="s">
        <v>30</v>
      </c>
      <c r="O1008" s="1" t="str">
        <f t="shared" si="30"/>
        <v> </v>
      </c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>
      <c r="A1009" s="40">
        <v>4</v>
      </c>
      <c r="B1009" s="82" t="s">
        <v>4270</v>
      </c>
      <c r="C1009" s="40" t="s">
        <v>4271</v>
      </c>
      <c r="D1009" s="246" t="s">
        <v>4259</v>
      </c>
      <c r="E1009" s="40">
        <v>7.38</v>
      </c>
      <c r="F1009" s="40" t="s">
        <v>34</v>
      </c>
      <c r="G1009" s="21" t="s">
        <v>71</v>
      </c>
      <c r="H1009" s="42">
        <v>720000</v>
      </c>
      <c r="I1009" s="40">
        <v>5</v>
      </c>
      <c r="J1009" s="42">
        <f t="shared" si="29"/>
        <v>3600000</v>
      </c>
      <c r="K1009" s="361">
        <v>187141752</v>
      </c>
      <c r="L1009" s="88" t="s">
        <v>4272</v>
      </c>
      <c r="M1009" s="88" t="s">
        <v>4273</v>
      </c>
      <c r="N1009" s="88" t="s">
        <v>30</v>
      </c>
      <c r="O1009" s="1" t="str">
        <f t="shared" si="30"/>
        <v> </v>
      </c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.75" customHeight="1">
      <c r="A1010" s="40">
        <v>5</v>
      </c>
      <c r="B1010" s="82" t="s">
        <v>4274</v>
      </c>
      <c r="C1010" s="40" t="s">
        <v>4275</v>
      </c>
      <c r="D1010" s="246" t="s">
        <v>4259</v>
      </c>
      <c r="E1010" s="40">
        <v>7.33</v>
      </c>
      <c r="F1010" s="40" t="s">
        <v>34</v>
      </c>
      <c r="G1010" s="21" t="s">
        <v>71</v>
      </c>
      <c r="H1010" s="42">
        <v>720000</v>
      </c>
      <c r="I1010" s="40">
        <v>5</v>
      </c>
      <c r="J1010" s="42">
        <f t="shared" si="29"/>
        <v>3600000</v>
      </c>
      <c r="K1010" s="178">
        <v>187230531</v>
      </c>
      <c r="L1010" s="83" t="s">
        <v>4276</v>
      </c>
      <c r="M1010" s="83" t="s">
        <v>4277</v>
      </c>
      <c r="N1010" s="83" t="s">
        <v>30</v>
      </c>
      <c r="O1010" s="1" t="str">
        <f t="shared" si="30"/>
        <v> </v>
      </c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5.75" customHeight="1">
      <c r="A1011" s="40">
        <v>6</v>
      </c>
      <c r="B1011" s="82" t="s">
        <v>4278</v>
      </c>
      <c r="C1011" s="40" t="s">
        <v>4279</v>
      </c>
      <c r="D1011" s="246" t="s">
        <v>4280</v>
      </c>
      <c r="E1011" s="40">
        <v>7.89</v>
      </c>
      <c r="F1011" s="40" t="s">
        <v>25</v>
      </c>
      <c r="G1011" s="21" t="s">
        <v>71</v>
      </c>
      <c r="H1011" s="42">
        <v>720000</v>
      </c>
      <c r="I1011" s="42">
        <v>5</v>
      </c>
      <c r="J1011" s="42">
        <f t="shared" si="29"/>
        <v>3600000</v>
      </c>
      <c r="K1011" s="430">
        <v>187143160</v>
      </c>
      <c r="L1011" s="25" t="s">
        <v>4281</v>
      </c>
      <c r="M1011" s="88" t="s">
        <v>4282</v>
      </c>
      <c r="N1011" s="88" t="s">
        <v>1537</v>
      </c>
      <c r="O1011" s="1" t="str">
        <f t="shared" si="30"/>
        <v> </v>
      </c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5.75" customHeight="1">
      <c r="A1012" s="40">
        <v>7</v>
      </c>
      <c r="B1012" s="82" t="s">
        <v>4283</v>
      </c>
      <c r="C1012" s="40" t="s">
        <v>4284</v>
      </c>
      <c r="D1012" s="246" t="s">
        <v>4280</v>
      </c>
      <c r="E1012" s="40">
        <v>7.62</v>
      </c>
      <c r="F1012" s="40" t="s">
        <v>25</v>
      </c>
      <c r="G1012" s="21" t="s">
        <v>71</v>
      </c>
      <c r="H1012" s="42">
        <v>720000</v>
      </c>
      <c r="I1012" s="42">
        <v>5</v>
      </c>
      <c r="J1012" s="42">
        <f t="shared" si="29"/>
        <v>3600000</v>
      </c>
      <c r="K1012" s="361">
        <v>187008409</v>
      </c>
      <c r="L1012" s="44" t="s">
        <v>4285</v>
      </c>
      <c r="M1012" s="88" t="s">
        <v>4286</v>
      </c>
      <c r="N1012" s="88" t="s">
        <v>1537</v>
      </c>
      <c r="O1012" s="1" t="str">
        <f t="shared" si="30"/>
        <v> </v>
      </c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5.75" customHeight="1">
      <c r="A1013" s="40">
        <v>8</v>
      </c>
      <c r="B1013" s="82" t="s">
        <v>2930</v>
      </c>
      <c r="C1013" s="40" t="s">
        <v>4287</v>
      </c>
      <c r="D1013" s="246" t="s">
        <v>4280</v>
      </c>
      <c r="E1013" s="40">
        <v>7.56</v>
      </c>
      <c r="F1013" s="40" t="s">
        <v>34</v>
      </c>
      <c r="G1013" s="21" t="s">
        <v>71</v>
      </c>
      <c r="H1013" s="42">
        <v>720000</v>
      </c>
      <c r="I1013" s="42">
        <v>5</v>
      </c>
      <c r="J1013" s="42">
        <f t="shared" si="29"/>
        <v>3600000</v>
      </c>
      <c r="K1013" s="361">
        <v>184053166</v>
      </c>
      <c r="L1013" s="44" t="s">
        <v>4288</v>
      </c>
      <c r="M1013" s="88" t="s">
        <v>4289</v>
      </c>
      <c r="N1013" s="88" t="s">
        <v>1537</v>
      </c>
      <c r="O1013" s="1" t="str">
        <f t="shared" si="30"/>
        <v> </v>
      </c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5.75" customHeight="1">
      <c r="A1014" s="40">
        <v>9</v>
      </c>
      <c r="B1014" s="82" t="s">
        <v>4290</v>
      </c>
      <c r="C1014" s="40" t="s">
        <v>4291</v>
      </c>
      <c r="D1014" s="246" t="s">
        <v>4292</v>
      </c>
      <c r="E1014" s="40">
        <v>7.5</v>
      </c>
      <c r="F1014" s="40" t="s">
        <v>34</v>
      </c>
      <c r="G1014" s="21" t="s">
        <v>71</v>
      </c>
      <c r="H1014" s="42">
        <v>720000</v>
      </c>
      <c r="I1014" s="42">
        <v>5</v>
      </c>
      <c r="J1014" s="42">
        <f t="shared" si="29"/>
        <v>3600000</v>
      </c>
      <c r="K1014" s="361">
        <v>187459360</v>
      </c>
      <c r="L1014" s="44" t="s">
        <v>4293</v>
      </c>
      <c r="M1014" s="88" t="s">
        <v>4294</v>
      </c>
      <c r="N1014" s="88" t="s">
        <v>1537</v>
      </c>
      <c r="O1014" s="1" t="str">
        <f t="shared" si="30"/>
        <v> </v>
      </c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5.75" customHeight="1">
      <c r="A1015" s="40">
        <v>10</v>
      </c>
      <c r="B1015" s="82" t="s">
        <v>4295</v>
      </c>
      <c r="C1015" s="40" t="s">
        <v>4296</v>
      </c>
      <c r="D1015" s="246" t="s">
        <v>4292</v>
      </c>
      <c r="E1015" s="40">
        <v>7.42</v>
      </c>
      <c r="F1015" s="40" t="s">
        <v>25</v>
      </c>
      <c r="G1015" s="21" t="s">
        <v>71</v>
      </c>
      <c r="H1015" s="42">
        <v>720000</v>
      </c>
      <c r="I1015" s="42">
        <v>5</v>
      </c>
      <c r="J1015" s="42">
        <f t="shared" si="29"/>
        <v>3600000</v>
      </c>
      <c r="K1015" s="361">
        <v>174644706</v>
      </c>
      <c r="L1015" s="44" t="s">
        <v>4297</v>
      </c>
      <c r="M1015" s="88" t="s">
        <v>4298</v>
      </c>
      <c r="N1015" s="88" t="s">
        <v>1537</v>
      </c>
      <c r="O1015" s="1" t="str">
        <f t="shared" si="30"/>
        <v> </v>
      </c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5.75" customHeight="1">
      <c r="A1016" s="40">
        <v>11</v>
      </c>
      <c r="B1016" s="82" t="s">
        <v>4299</v>
      </c>
      <c r="C1016" s="40" t="s">
        <v>4300</v>
      </c>
      <c r="D1016" s="140" t="s">
        <v>4301</v>
      </c>
      <c r="E1016" s="40">
        <v>7.46</v>
      </c>
      <c r="F1016" s="40" t="s">
        <v>34</v>
      </c>
      <c r="G1016" s="21" t="s">
        <v>71</v>
      </c>
      <c r="H1016" s="177">
        <v>720000</v>
      </c>
      <c r="I1016" s="40">
        <v>5</v>
      </c>
      <c r="J1016" s="42">
        <f t="shared" si="29"/>
        <v>3600000</v>
      </c>
      <c r="K1016" s="178">
        <v>187334104</v>
      </c>
      <c r="L1016" s="83"/>
      <c r="M1016" s="83" t="s">
        <v>4302</v>
      </c>
      <c r="N1016" s="83" t="s">
        <v>30</v>
      </c>
      <c r="O1016" s="1" t="str">
        <f t="shared" si="30"/>
        <v> </v>
      </c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5.75" customHeight="1">
      <c r="A1017" s="40">
        <v>12</v>
      </c>
      <c r="B1017" s="82" t="s">
        <v>4303</v>
      </c>
      <c r="C1017" s="40" t="s">
        <v>4304</v>
      </c>
      <c r="D1017" s="140" t="s">
        <v>4305</v>
      </c>
      <c r="E1017" s="40">
        <v>8.05</v>
      </c>
      <c r="F1017" s="40" t="s">
        <v>25</v>
      </c>
      <c r="G1017" s="21" t="s">
        <v>26</v>
      </c>
      <c r="H1017" s="177">
        <v>790000</v>
      </c>
      <c r="I1017" s="40">
        <v>5</v>
      </c>
      <c r="J1017" s="42">
        <f t="shared" si="29"/>
        <v>3950000</v>
      </c>
      <c r="K1017" s="178">
        <v>187698922</v>
      </c>
      <c r="L1017" s="83">
        <v>1634981868</v>
      </c>
      <c r="M1017" s="83" t="s">
        <v>4306</v>
      </c>
      <c r="N1017" s="83" t="s">
        <v>30</v>
      </c>
      <c r="O1017" s="1" t="str">
        <f t="shared" si="30"/>
        <v> </v>
      </c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5.75" customHeight="1">
      <c r="A1018" s="40">
        <v>13</v>
      </c>
      <c r="B1018" s="82" t="s">
        <v>4307</v>
      </c>
      <c r="C1018" s="40" t="s">
        <v>4308</v>
      </c>
      <c r="D1018" s="246" t="s">
        <v>4309</v>
      </c>
      <c r="E1018" s="40">
        <v>8.18</v>
      </c>
      <c r="F1018" s="40" t="s">
        <v>25</v>
      </c>
      <c r="G1018" s="21" t="s">
        <v>26</v>
      </c>
      <c r="H1018" s="177">
        <v>790000</v>
      </c>
      <c r="I1018" s="40">
        <v>5</v>
      </c>
      <c r="J1018" s="42">
        <f t="shared" si="29"/>
        <v>3950000</v>
      </c>
      <c r="K1018" s="178">
        <v>184025732</v>
      </c>
      <c r="L1018" s="83" t="s">
        <v>4310</v>
      </c>
      <c r="M1018" s="83" t="s">
        <v>4311</v>
      </c>
      <c r="N1018" s="129" t="s">
        <v>1013</v>
      </c>
      <c r="O1018" s="1" t="str">
        <f t="shared" si="30"/>
        <v> </v>
      </c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5.75" customHeight="1">
      <c r="A1019" s="40">
        <v>14</v>
      </c>
      <c r="B1019" s="82" t="s">
        <v>4312</v>
      </c>
      <c r="C1019" s="40" t="s">
        <v>4313</v>
      </c>
      <c r="D1019" s="246" t="s">
        <v>4314</v>
      </c>
      <c r="E1019" s="40">
        <v>8.01</v>
      </c>
      <c r="F1019" s="40" t="s">
        <v>25</v>
      </c>
      <c r="G1019" s="21" t="s">
        <v>26</v>
      </c>
      <c r="H1019" s="177">
        <v>790000</v>
      </c>
      <c r="I1019" s="40">
        <v>5</v>
      </c>
      <c r="J1019" s="42">
        <f t="shared" si="29"/>
        <v>3950000</v>
      </c>
      <c r="K1019" s="430">
        <v>184154335</v>
      </c>
      <c r="L1019" s="25" t="s">
        <v>4315</v>
      </c>
      <c r="M1019" s="129" t="s">
        <v>4316</v>
      </c>
      <c r="N1019" s="129" t="s">
        <v>1013</v>
      </c>
      <c r="O1019" s="1" t="str">
        <f t="shared" si="30"/>
        <v> </v>
      </c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5.75" customHeight="1">
      <c r="A1020" s="40">
        <v>15</v>
      </c>
      <c r="B1020" s="82" t="s">
        <v>4317</v>
      </c>
      <c r="C1020" s="40" t="s">
        <v>4318</v>
      </c>
      <c r="D1020" s="246" t="s">
        <v>4309</v>
      </c>
      <c r="E1020" s="40">
        <v>8</v>
      </c>
      <c r="F1020" s="40" t="s">
        <v>25</v>
      </c>
      <c r="G1020" s="21" t="s">
        <v>26</v>
      </c>
      <c r="H1020" s="177">
        <v>790000</v>
      </c>
      <c r="I1020" s="40">
        <v>5</v>
      </c>
      <c r="J1020" s="42">
        <f t="shared" si="29"/>
        <v>3950000</v>
      </c>
      <c r="K1020" s="430">
        <v>187235312</v>
      </c>
      <c r="L1020" s="25" t="s">
        <v>4319</v>
      </c>
      <c r="M1020" s="129" t="s">
        <v>4320</v>
      </c>
      <c r="N1020" s="129" t="s">
        <v>1013</v>
      </c>
      <c r="O1020" s="1" t="str">
        <f t="shared" si="30"/>
        <v> </v>
      </c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5.75" customHeight="1">
      <c r="A1021" s="40">
        <v>16</v>
      </c>
      <c r="B1021" s="82" t="s">
        <v>4321</v>
      </c>
      <c r="C1021" s="40" t="s">
        <v>4322</v>
      </c>
      <c r="D1021" s="246" t="s">
        <v>4309</v>
      </c>
      <c r="E1021" s="40">
        <v>7.75</v>
      </c>
      <c r="F1021" s="40" t="s">
        <v>25</v>
      </c>
      <c r="G1021" s="21" t="s">
        <v>71</v>
      </c>
      <c r="H1021" s="177">
        <v>720000</v>
      </c>
      <c r="I1021" s="40">
        <v>5</v>
      </c>
      <c r="J1021" s="42">
        <f t="shared" si="29"/>
        <v>3600000</v>
      </c>
      <c r="K1021" s="178">
        <v>184058422</v>
      </c>
      <c r="L1021" s="83">
        <v>1698213985</v>
      </c>
      <c r="M1021" s="83" t="s">
        <v>4323</v>
      </c>
      <c r="N1021" s="129" t="s">
        <v>1013</v>
      </c>
      <c r="O1021" s="1" t="str">
        <f t="shared" si="30"/>
        <v> </v>
      </c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5.75" customHeight="1">
      <c r="A1022" s="40">
        <v>17</v>
      </c>
      <c r="B1022" s="82" t="s">
        <v>4324</v>
      </c>
      <c r="C1022" s="40" t="s">
        <v>4325</v>
      </c>
      <c r="D1022" s="246" t="s">
        <v>4309</v>
      </c>
      <c r="E1022" s="40">
        <v>7.63</v>
      </c>
      <c r="F1022" s="40" t="s">
        <v>25</v>
      </c>
      <c r="G1022" s="21" t="s">
        <v>71</v>
      </c>
      <c r="H1022" s="177">
        <v>720000</v>
      </c>
      <c r="I1022" s="40">
        <v>5</v>
      </c>
      <c r="J1022" s="42">
        <f t="shared" si="29"/>
        <v>3600000</v>
      </c>
      <c r="K1022" s="178">
        <v>187449597</v>
      </c>
      <c r="L1022" s="83">
        <v>972394531</v>
      </c>
      <c r="M1022" s="83" t="s">
        <v>4326</v>
      </c>
      <c r="N1022" s="83" t="s">
        <v>1013</v>
      </c>
      <c r="O1022" s="1" t="str">
        <f t="shared" si="30"/>
        <v> </v>
      </c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5.75" customHeight="1">
      <c r="A1023" s="40">
        <v>18</v>
      </c>
      <c r="B1023" s="82" t="s">
        <v>4327</v>
      </c>
      <c r="C1023" s="40" t="s">
        <v>4328</v>
      </c>
      <c r="D1023" s="246" t="s">
        <v>4329</v>
      </c>
      <c r="E1023" s="40">
        <v>7.68</v>
      </c>
      <c r="F1023" s="40" t="s">
        <v>25</v>
      </c>
      <c r="G1023" s="21" t="s">
        <v>71</v>
      </c>
      <c r="H1023" s="177">
        <v>720000</v>
      </c>
      <c r="I1023" s="40">
        <v>5</v>
      </c>
      <c r="J1023" s="42">
        <f t="shared" si="29"/>
        <v>3600000</v>
      </c>
      <c r="K1023" s="178">
        <v>187596899</v>
      </c>
      <c r="L1023" s="83" t="s">
        <v>4330</v>
      </c>
      <c r="M1023" s="83" t="s">
        <v>4331</v>
      </c>
      <c r="N1023" s="83" t="s">
        <v>30</v>
      </c>
      <c r="O1023" s="1" t="str">
        <f t="shared" si="30"/>
        <v> </v>
      </c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5.75" customHeight="1">
      <c r="A1024" s="40">
        <v>19</v>
      </c>
      <c r="B1024" s="82" t="s">
        <v>4332</v>
      </c>
      <c r="C1024" s="40" t="s">
        <v>4333</v>
      </c>
      <c r="D1024" s="246" t="s">
        <v>4334</v>
      </c>
      <c r="E1024" s="40">
        <v>7.5</v>
      </c>
      <c r="F1024" s="40" t="s">
        <v>34</v>
      </c>
      <c r="G1024" s="21" t="s">
        <v>71</v>
      </c>
      <c r="H1024" s="177">
        <v>720000</v>
      </c>
      <c r="I1024" s="40">
        <v>5</v>
      </c>
      <c r="J1024" s="42">
        <f t="shared" si="29"/>
        <v>3600000</v>
      </c>
      <c r="K1024" s="178" t="s">
        <v>4335</v>
      </c>
      <c r="L1024" s="157" t="s">
        <v>4336</v>
      </c>
      <c r="M1024" s="157" t="s">
        <v>4337</v>
      </c>
      <c r="N1024" s="83" t="s">
        <v>30</v>
      </c>
      <c r="O1024" s="1" t="str">
        <f t="shared" si="30"/>
        <v> </v>
      </c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5.75" customHeight="1">
      <c r="A1025" s="40">
        <v>20</v>
      </c>
      <c r="B1025" s="82" t="s">
        <v>4338</v>
      </c>
      <c r="C1025" s="40" t="s">
        <v>4339</v>
      </c>
      <c r="D1025" s="246" t="s">
        <v>4334</v>
      </c>
      <c r="E1025" s="40">
        <v>7.46</v>
      </c>
      <c r="F1025" s="40" t="s">
        <v>25</v>
      </c>
      <c r="G1025" s="21" t="s">
        <v>71</v>
      </c>
      <c r="H1025" s="177">
        <v>720000</v>
      </c>
      <c r="I1025" s="40">
        <v>5</v>
      </c>
      <c r="J1025" s="42">
        <f t="shared" si="29"/>
        <v>3600000</v>
      </c>
      <c r="K1025" s="178">
        <v>183974959</v>
      </c>
      <c r="L1025" s="83" t="s">
        <v>4340</v>
      </c>
      <c r="M1025" s="83" t="s">
        <v>4341</v>
      </c>
      <c r="N1025" s="83" t="s">
        <v>30</v>
      </c>
      <c r="O1025" s="1" t="str">
        <f t="shared" si="30"/>
        <v> </v>
      </c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5.75" customHeight="1">
      <c r="A1026" s="40">
        <v>21</v>
      </c>
      <c r="B1026" s="82" t="s">
        <v>4342</v>
      </c>
      <c r="C1026" s="40" t="s">
        <v>4343</v>
      </c>
      <c r="D1026" s="246" t="s">
        <v>4334</v>
      </c>
      <c r="E1026" s="40">
        <v>7.43</v>
      </c>
      <c r="F1026" s="40" t="s">
        <v>34</v>
      </c>
      <c r="G1026" s="21" t="s">
        <v>71</v>
      </c>
      <c r="H1026" s="177">
        <v>720000</v>
      </c>
      <c r="I1026" s="40">
        <v>5</v>
      </c>
      <c r="J1026" s="42">
        <f t="shared" si="29"/>
        <v>3600000</v>
      </c>
      <c r="K1026" s="178">
        <v>187129775</v>
      </c>
      <c r="L1026" s="83" t="s">
        <v>4344</v>
      </c>
      <c r="M1026" s="83" t="s">
        <v>4345</v>
      </c>
      <c r="N1026" s="83" t="s">
        <v>30</v>
      </c>
      <c r="O1026" s="1" t="str">
        <f t="shared" si="30"/>
        <v> </v>
      </c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5.75" customHeight="1">
      <c r="A1027" s="40">
        <v>22</v>
      </c>
      <c r="B1027" s="82" t="s">
        <v>4346</v>
      </c>
      <c r="C1027" s="40" t="s">
        <v>4347</v>
      </c>
      <c r="D1027" s="246" t="s">
        <v>4329</v>
      </c>
      <c r="E1027" s="40">
        <v>7.42</v>
      </c>
      <c r="F1027" s="40" t="s">
        <v>34</v>
      </c>
      <c r="G1027" s="21" t="s">
        <v>71</v>
      </c>
      <c r="H1027" s="177">
        <v>720000</v>
      </c>
      <c r="I1027" s="40">
        <v>5</v>
      </c>
      <c r="J1027" s="42">
        <f t="shared" si="29"/>
        <v>3600000</v>
      </c>
      <c r="K1027" s="178">
        <v>194390776</v>
      </c>
      <c r="L1027" s="83" t="s">
        <v>4348</v>
      </c>
      <c r="M1027" s="83" t="s">
        <v>4349</v>
      </c>
      <c r="N1027" s="83" t="s">
        <v>30</v>
      </c>
      <c r="O1027" s="1" t="str">
        <f t="shared" si="30"/>
        <v> </v>
      </c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5.75" customHeight="1">
      <c r="A1028" s="40">
        <v>23</v>
      </c>
      <c r="B1028" s="82" t="s">
        <v>4350</v>
      </c>
      <c r="C1028" s="40" t="s">
        <v>4351</v>
      </c>
      <c r="D1028" s="246" t="s">
        <v>4329</v>
      </c>
      <c r="E1028" s="40">
        <v>7.14</v>
      </c>
      <c r="F1028" s="40" t="s">
        <v>25</v>
      </c>
      <c r="G1028" s="21" t="s">
        <v>71</v>
      </c>
      <c r="H1028" s="177">
        <v>720000</v>
      </c>
      <c r="I1028" s="40">
        <v>5</v>
      </c>
      <c r="J1028" s="42">
        <f t="shared" si="29"/>
        <v>3600000</v>
      </c>
      <c r="K1028" s="178">
        <v>187507131</v>
      </c>
      <c r="L1028" s="83" t="s">
        <v>4352</v>
      </c>
      <c r="M1028" s="83" t="s">
        <v>4353</v>
      </c>
      <c r="N1028" s="83" t="s">
        <v>30</v>
      </c>
      <c r="O1028" s="1" t="str">
        <f t="shared" si="30"/>
        <v> </v>
      </c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5.75" customHeight="1">
      <c r="A1029" s="40">
        <v>24</v>
      </c>
      <c r="B1029" s="82" t="s">
        <v>4354</v>
      </c>
      <c r="C1029" s="40" t="s">
        <v>4355</v>
      </c>
      <c r="D1029" s="246" t="s">
        <v>4329</v>
      </c>
      <c r="E1029" s="40">
        <v>7.07</v>
      </c>
      <c r="F1029" s="40" t="s">
        <v>34</v>
      </c>
      <c r="G1029" s="21" t="s">
        <v>71</v>
      </c>
      <c r="H1029" s="177">
        <v>720000</v>
      </c>
      <c r="I1029" s="40">
        <v>5</v>
      </c>
      <c r="J1029" s="42">
        <f t="shared" si="29"/>
        <v>3600000</v>
      </c>
      <c r="K1029" s="178">
        <v>187381485</v>
      </c>
      <c r="L1029" s="83">
        <v>967783433</v>
      </c>
      <c r="M1029" s="83" t="s">
        <v>4356</v>
      </c>
      <c r="N1029" s="83" t="s">
        <v>30</v>
      </c>
      <c r="O1029" s="1" t="str">
        <f t="shared" si="30"/>
        <v> </v>
      </c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5.75" customHeight="1">
      <c r="A1030" s="40">
        <v>25</v>
      </c>
      <c r="B1030" s="82" t="s">
        <v>4357</v>
      </c>
      <c r="C1030" s="40" t="s">
        <v>4358</v>
      </c>
      <c r="D1030" s="140" t="s">
        <v>4359</v>
      </c>
      <c r="E1030" s="40">
        <v>7.94</v>
      </c>
      <c r="F1030" s="40" t="s">
        <v>25</v>
      </c>
      <c r="G1030" s="21" t="s">
        <v>71</v>
      </c>
      <c r="H1030" s="177">
        <v>720000</v>
      </c>
      <c r="I1030" s="40">
        <v>5</v>
      </c>
      <c r="J1030" s="42">
        <f t="shared" si="29"/>
        <v>3600000</v>
      </c>
      <c r="K1030" s="430">
        <v>187573915</v>
      </c>
      <c r="L1030" s="25" t="s">
        <v>4360</v>
      </c>
      <c r="M1030" s="129" t="s">
        <v>4361</v>
      </c>
      <c r="N1030" s="129" t="s">
        <v>1013</v>
      </c>
      <c r="O1030" s="1" t="str">
        <f t="shared" si="30"/>
        <v> </v>
      </c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5.75" customHeight="1">
      <c r="A1031" s="40">
        <v>26</v>
      </c>
      <c r="B1031" s="82" t="s">
        <v>4362</v>
      </c>
      <c r="C1031" s="40" t="s">
        <v>4363</v>
      </c>
      <c r="D1031" s="140" t="s">
        <v>4359</v>
      </c>
      <c r="E1031" s="40">
        <v>7.39</v>
      </c>
      <c r="F1031" s="40" t="s">
        <v>34</v>
      </c>
      <c r="G1031" s="21" t="s">
        <v>71</v>
      </c>
      <c r="H1031" s="177">
        <v>720000</v>
      </c>
      <c r="I1031" s="40">
        <v>5</v>
      </c>
      <c r="J1031" s="42">
        <f t="shared" si="29"/>
        <v>3600000</v>
      </c>
      <c r="K1031" s="178">
        <v>187595093</v>
      </c>
      <c r="L1031" s="83" t="s">
        <v>4364</v>
      </c>
      <c r="M1031" s="83" t="s">
        <v>4365</v>
      </c>
      <c r="N1031" s="129" t="s">
        <v>1013</v>
      </c>
      <c r="O1031" s="1" t="str">
        <f t="shared" si="30"/>
        <v> </v>
      </c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5.75" customHeight="1">
      <c r="A1032" s="40">
        <v>27</v>
      </c>
      <c r="B1032" s="82" t="s">
        <v>4366</v>
      </c>
      <c r="C1032" s="40" t="s">
        <v>4367</v>
      </c>
      <c r="D1032" s="140" t="s">
        <v>4368</v>
      </c>
      <c r="E1032" s="40">
        <v>7.36</v>
      </c>
      <c r="F1032" s="40" t="s">
        <v>34</v>
      </c>
      <c r="G1032" s="21" t="s">
        <v>71</v>
      </c>
      <c r="H1032" s="177">
        <v>720000</v>
      </c>
      <c r="I1032" s="40">
        <v>5</v>
      </c>
      <c r="J1032" s="42">
        <f t="shared" si="29"/>
        <v>3600000</v>
      </c>
      <c r="K1032" s="178">
        <v>187645736</v>
      </c>
      <c r="L1032" s="83" t="s">
        <v>4369</v>
      </c>
      <c r="M1032" s="83" t="s">
        <v>4370</v>
      </c>
      <c r="N1032" s="129" t="s">
        <v>1013</v>
      </c>
      <c r="O1032" s="1" t="str">
        <f t="shared" si="30"/>
        <v> </v>
      </c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5.75" customHeight="1">
      <c r="A1033" s="40">
        <v>28</v>
      </c>
      <c r="B1033" s="82" t="s">
        <v>4371</v>
      </c>
      <c r="C1033" s="40" t="s">
        <v>4372</v>
      </c>
      <c r="D1033" s="140" t="s">
        <v>4359</v>
      </c>
      <c r="E1033" s="40">
        <v>7.13</v>
      </c>
      <c r="F1033" s="40" t="s">
        <v>25</v>
      </c>
      <c r="G1033" s="21" t="s">
        <v>71</v>
      </c>
      <c r="H1033" s="177">
        <v>720000</v>
      </c>
      <c r="I1033" s="40">
        <v>5</v>
      </c>
      <c r="J1033" s="42">
        <f t="shared" si="29"/>
        <v>3600000</v>
      </c>
      <c r="K1033" s="430">
        <v>174788314</v>
      </c>
      <c r="L1033" s="25" t="s">
        <v>4373</v>
      </c>
      <c r="M1033" s="129" t="s">
        <v>4374</v>
      </c>
      <c r="N1033" s="129" t="s">
        <v>1013</v>
      </c>
      <c r="O1033" s="1" t="str">
        <f t="shared" si="30"/>
        <v> </v>
      </c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5.75" customHeight="1">
      <c r="A1034" s="40">
        <v>29</v>
      </c>
      <c r="B1034" s="82" t="s">
        <v>4375</v>
      </c>
      <c r="C1034" s="40" t="s">
        <v>4376</v>
      </c>
      <c r="D1034" s="140" t="s">
        <v>4368</v>
      </c>
      <c r="E1034" s="40">
        <v>7.1</v>
      </c>
      <c r="F1034" s="40" t="s">
        <v>34</v>
      </c>
      <c r="G1034" s="21" t="s">
        <v>71</v>
      </c>
      <c r="H1034" s="177">
        <v>720000</v>
      </c>
      <c r="I1034" s="40">
        <v>5</v>
      </c>
      <c r="J1034" s="42">
        <f t="shared" si="29"/>
        <v>3600000</v>
      </c>
      <c r="K1034" s="178">
        <v>197348174</v>
      </c>
      <c r="L1034" s="83" t="s">
        <v>4377</v>
      </c>
      <c r="M1034" s="83" t="s">
        <v>4378</v>
      </c>
      <c r="N1034" s="129" t="s">
        <v>1013</v>
      </c>
      <c r="O1034" s="1" t="str">
        <f t="shared" si="30"/>
        <v> </v>
      </c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5.75" customHeight="1">
      <c r="A1035" s="40">
        <v>30</v>
      </c>
      <c r="B1035" s="155" t="s">
        <v>4379</v>
      </c>
      <c r="C1035" s="40" t="s">
        <v>4380</v>
      </c>
      <c r="D1035" s="140" t="s">
        <v>4381</v>
      </c>
      <c r="E1035" s="40">
        <v>8.04</v>
      </c>
      <c r="F1035" s="40" t="s">
        <v>34</v>
      </c>
      <c r="G1035" s="21" t="s">
        <v>26</v>
      </c>
      <c r="H1035" s="177">
        <v>790000</v>
      </c>
      <c r="I1035" s="40">
        <v>5</v>
      </c>
      <c r="J1035" s="42">
        <f t="shared" si="29"/>
        <v>3950000</v>
      </c>
      <c r="K1035" s="430">
        <v>184177289</v>
      </c>
      <c r="L1035" s="25" t="s">
        <v>4382</v>
      </c>
      <c r="M1035" s="129" t="s">
        <v>4383</v>
      </c>
      <c r="N1035" s="129" t="s">
        <v>1013</v>
      </c>
      <c r="O1035" s="1" t="str">
        <f t="shared" si="30"/>
        <v> </v>
      </c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5.75" customHeight="1">
      <c r="A1036" s="40">
        <v>31</v>
      </c>
      <c r="B1036" s="155" t="s">
        <v>4384</v>
      </c>
      <c r="C1036" s="40" t="s">
        <v>4385</v>
      </c>
      <c r="D1036" s="140" t="s">
        <v>4386</v>
      </c>
      <c r="E1036" s="40">
        <v>7.58</v>
      </c>
      <c r="F1036" s="40" t="s">
        <v>34</v>
      </c>
      <c r="G1036" s="21" t="s">
        <v>71</v>
      </c>
      <c r="H1036" s="177">
        <v>720000</v>
      </c>
      <c r="I1036" s="40">
        <v>5</v>
      </c>
      <c r="J1036" s="42">
        <f t="shared" si="29"/>
        <v>3600000</v>
      </c>
      <c r="K1036" s="178">
        <v>187445686</v>
      </c>
      <c r="L1036" s="25" t="s">
        <v>4387</v>
      </c>
      <c r="M1036" s="129" t="s">
        <v>4388</v>
      </c>
      <c r="N1036" s="129" t="s">
        <v>1013</v>
      </c>
      <c r="O1036" s="1" t="str">
        <f t="shared" si="30"/>
        <v> </v>
      </c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5.75" customHeight="1">
      <c r="A1037" s="46"/>
      <c r="B1037" s="273" t="s">
        <v>4389</v>
      </c>
      <c r="C1037" s="139"/>
      <c r="D1037" s="46"/>
      <c r="E1037" s="46"/>
      <c r="F1037" s="318" t="s">
        <v>595</v>
      </c>
      <c r="G1037" s="318"/>
      <c r="H1037" s="276">
        <f>SUM(H1006:H1036)</f>
        <v>22740000</v>
      </c>
      <c r="I1037" s="276"/>
      <c r="J1037" s="431">
        <f>SUM(J1006:J1036)</f>
        <v>113700000</v>
      </c>
      <c r="K1037" s="432"/>
      <c r="L1037" s="139"/>
      <c r="M1037" s="139"/>
      <c r="N1037" s="46"/>
      <c r="O1037" s="1">
        <f t="shared" si="30"/>
      </c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8.75" customHeight="1">
      <c r="A1038" s="71" t="s">
        <v>4390</v>
      </c>
      <c r="B1038" s="71"/>
      <c r="C1038" s="71"/>
      <c r="D1038" s="71"/>
      <c r="E1038" s="126"/>
      <c r="F1038" s="126"/>
      <c r="G1038" s="127"/>
      <c r="H1038" s="126"/>
      <c r="I1038" s="126"/>
      <c r="J1038" s="263"/>
      <c r="K1038" s="125"/>
      <c r="L1038" s="125"/>
      <c r="M1038" s="139"/>
      <c r="N1038" s="126"/>
      <c r="O1038" s="1">
        <f t="shared" si="30"/>
      </c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40.5" customHeight="1">
      <c r="A1039" s="433" t="s">
        <v>8</v>
      </c>
      <c r="B1039" s="433" t="s">
        <v>9</v>
      </c>
      <c r="C1039" s="433" t="s">
        <v>10</v>
      </c>
      <c r="D1039" s="433" t="s">
        <v>11</v>
      </c>
      <c r="E1039" s="433" t="s">
        <v>4391</v>
      </c>
      <c r="F1039" s="433" t="s">
        <v>4392</v>
      </c>
      <c r="G1039" s="434" t="s">
        <v>4393</v>
      </c>
      <c r="H1039" s="434" t="s">
        <v>4394</v>
      </c>
      <c r="I1039" s="434" t="s">
        <v>16</v>
      </c>
      <c r="J1039" s="435" t="s">
        <v>17</v>
      </c>
      <c r="K1039" s="436" t="s">
        <v>4395</v>
      </c>
      <c r="L1039" s="436" t="s">
        <v>19</v>
      </c>
      <c r="M1039" s="437" t="s">
        <v>20</v>
      </c>
      <c r="N1039" s="434" t="s">
        <v>21</v>
      </c>
      <c r="O1039" s="1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6.5" customHeight="1">
      <c r="A1040" s="40">
        <v>1</v>
      </c>
      <c r="B1040" s="82" t="s">
        <v>4396</v>
      </c>
      <c r="C1040" s="40" t="s">
        <v>4397</v>
      </c>
      <c r="D1040" s="40" t="s">
        <v>4398</v>
      </c>
      <c r="E1040" s="40">
        <v>8.45</v>
      </c>
      <c r="F1040" s="40" t="s">
        <v>34</v>
      </c>
      <c r="G1040" s="21" t="s">
        <v>26</v>
      </c>
      <c r="H1040" s="42">
        <v>670000</v>
      </c>
      <c r="I1040" s="271">
        <v>5</v>
      </c>
      <c r="J1040" s="438">
        <f aca="true" t="shared" si="31" ref="J1040:J1086">H1040*I1040</f>
        <v>3350000</v>
      </c>
      <c r="K1040" s="439">
        <v>187408514</v>
      </c>
      <c r="L1040" s="44" t="s">
        <v>4399</v>
      </c>
      <c r="M1040" s="88" t="s">
        <v>4400</v>
      </c>
      <c r="N1040" s="315" t="s">
        <v>30</v>
      </c>
      <c r="O1040" s="1" t="str">
        <f aca="true" t="shared" si="32" ref="O1040:O1086">IF(M1040="","",IF(LEFT(M1040,3)="711"," ","dang ky lai TK"))</f>
        <v> </v>
      </c>
      <c r="P1040" s="440"/>
      <c r="Q1040" s="440"/>
      <c r="R1040" s="440"/>
      <c r="S1040" s="440"/>
      <c r="T1040" s="440"/>
      <c r="U1040" s="440"/>
      <c r="V1040" s="440"/>
      <c r="W1040" s="440"/>
      <c r="X1040" s="440"/>
      <c r="Y1040" s="440"/>
      <c r="Z1040" s="440"/>
    </row>
    <row r="1041" spans="1:26" ht="16.5" customHeight="1">
      <c r="A1041" s="40">
        <v>2</v>
      </c>
      <c r="B1041" s="82" t="s">
        <v>4401</v>
      </c>
      <c r="C1041" s="40" t="s">
        <v>4402</v>
      </c>
      <c r="D1041" s="40" t="s">
        <v>3588</v>
      </c>
      <c r="E1041" s="40">
        <v>8.72</v>
      </c>
      <c r="F1041" s="40" t="s">
        <v>34</v>
      </c>
      <c r="G1041" s="21" t="s">
        <v>26</v>
      </c>
      <c r="H1041" s="42">
        <v>670000</v>
      </c>
      <c r="I1041" s="271">
        <v>5</v>
      </c>
      <c r="J1041" s="438">
        <f t="shared" si="31"/>
        <v>3350000</v>
      </c>
      <c r="K1041" s="439">
        <v>187422600</v>
      </c>
      <c r="L1041" s="88" t="s">
        <v>4403</v>
      </c>
      <c r="M1041" s="88" t="s">
        <v>4404</v>
      </c>
      <c r="N1041" s="315" t="s">
        <v>30</v>
      </c>
      <c r="O1041" s="1" t="str">
        <f t="shared" si="32"/>
        <v> </v>
      </c>
      <c r="P1041" s="440"/>
      <c r="Q1041" s="440"/>
      <c r="R1041" s="440"/>
      <c r="S1041" s="440"/>
      <c r="T1041" s="440"/>
      <c r="U1041" s="440"/>
      <c r="V1041" s="440"/>
      <c r="W1041" s="440"/>
      <c r="X1041" s="440"/>
      <c r="Y1041" s="440"/>
      <c r="Z1041" s="440"/>
    </row>
    <row r="1042" spans="1:26" ht="16.5" customHeight="1">
      <c r="A1042" s="40">
        <v>3</v>
      </c>
      <c r="B1042" s="82" t="s">
        <v>4405</v>
      </c>
      <c r="C1042" s="40" t="s">
        <v>4406</v>
      </c>
      <c r="D1042" s="40" t="s">
        <v>3588</v>
      </c>
      <c r="E1042" s="40">
        <v>8.48</v>
      </c>
      <c r="F1042" s="40" t="s">
        <v>25</v>
      </c>
      <c r="G1042" s="21" t="s">
        <v>26</v>
      </c>
      <c r="H1042" s="42">
        <v>670000</v>
      </c>
      <c r="I1042" s="271">
        <v>5</v>
      </c>
      <c r="J1042" s="438">
        <f t="shared" si="31"/>
        <v>3350000</v>
      </c>
      <c r="K1042" s="441" t="s">
        <v>4407</v>
      </c>
      <c r="L1042" s="44" t="s">
        <v>4408</v>
      </c>
      <c r="M1042" s="44" t="s">
        <v>4409</v>
      </c>
      <c r="N1042" s="315" t="s">
        <v>30</v>
      </c>
      <c r="O1042" s="1" t="str">
        <f t="shared" si="32"/>
        <v> </v>
      </c>
      <c r="P1042" s="440"/>
      <c r="Q1042" s="440"/>
      <c r="R1042" s="440"/>
      <c r="S1042" s="440"/>
      <c r="T1042" s="440"/>
      <c r="U1042" s="440"/>
      <c r="V1042" s="440"/>
      <c r="W1042" s="440"/>
      <c r="X1042" s="440"/>
      <c r="Y1042" s="440"/>
      <c r="Z1042" s="440"/>
    </row>
    <row r="1043" spans="1:26" ht="16.5" customHeight="1">
      <c r="A1043" s="40">
        <v>4</v>
      </c>
      <c r="B1043" s="82" t="s">
        <v>4410</v>
      </c>
      <c r="C1043" s="40" t="s">
        <v>4411</v>
      </c>
      <c r="D1043" s="40" t="s">
        <v>3588</v>
      </c>
      <c r="E1043" s="40">
        <v>8.37</v>
      </c>
      <c r="F1043" s="40" t="s">
        <v>34</v>
      </c>
      <c r="G1043" s="21" t="s">
        <v>26</v>
      </c>
      <c r="H1043" s="42">
        <v>670000</v>
      </c>
      <c r="I1043" s="271">
        <v>5</v>
      </c>
      <c r="J1043" s="438">
        <f t="shared" si="31"/>
        <v>3350000</v>
      </c>
      <c r="K1043" s="439">
        <v>187595528</v>
      </c>
      <c r="L1043" s="88">
        <v>1658243962</v>
      </c>
      <c r="M1043" s="88" t="s">
        <v>4412</v>
      </c>
      <c r="N1043" s="315" t="s">
        <v>30</v>
      </c>
      <c r="O1043" s="1" t="str">
        <f t="shared" si="32"/>
        <v> </v>
      </c>
      <c r="P1043" s="440"/>
      <c r="Q1043" s="440"/>
      <c r="R1043" s="440"/>
      <c r="S1043" s="440"/>
      <c r="T1043" s="440"/>
      <c r="U1043" s="440"/>
      <c r="V1043" s="440"/>
      <c r="W1043" s="440"/>
      <c r="X1043" s="440"/>
      <c r="Y1043" s="440"/>
      <c r="Z1043" s="440"/>
    </row>
    <row r="1044" spans="1:26" ht="16.5" customHeight="1">
      <c r="A1044" s="40">
        <v>5</v>
      </c>
      <c r="B1044" s="82" t="s">
        <v>4413</v>
      </c>
      <c r="C1044" s="40" t="s">
        <v>4414</v>
      </c>
      <c r="D1044" s="40" t="s">
        <v>4415</v>
      </c>
      <c r="E1044" s="40">
        <v>7.24</v>
      </c>
      <c r="F1044" s="40" t="s">
        <v>34</v>
      </c>
      <c r="G1044" s="21" t="s">
        <v>71</v>
      </c>
      <c r="H1044" s="42">
        <v>610000</v>
      </c>
      <c r="I1044" s="271">
        <v>5</v>
      </c>
      <c r="J1044" s="438">
        <f t="shared" si="31"/>
        <v>3050000</v>
      </c>
      <c r="K1044" s="439">
        <v>184065684</v>
      </c>
      <c r="L1044" s="88">
        <v>979308126</v>
      </c>
      <c r="M1044" s="88" t="s">
        <v>4416</v>
      </c>
      <c r="N1044" s="315" t="s">
        <v>30</v>
      </c>
      <c r="O1044" s="1" t="str">
        <f t="shared" si="32"/>
        <v> </v>
      </c>
      <c r="P1044" s="440"/>
      <c r="Q1044" s="440"/>
      <c r="R1044" s="440"/>
      <c r="S1044" s="440"/>
      <c r="T1044" s="440"/>
      <c r="U1044" s="440"/>
      <c r="V1044" s="440"/>
      <c r="W1044" s="440"/>
      <c r="X1044" s="440"/>
      <c r="Y1044" s="440"/>
      <c r="Z1044" s="440"/>
    </row>
    <row r="1045" spans="1:26" ht="16.5" customHeight="1">
      <c r="A1045" s="40">
        <v>6</v>
      </c>
      <c r="B1045" s="82" t="s">
        <v>4417</v>
      </c>
      <c r="C1045" s="40" t="s">
        <v>4418</v>
      </c>
      <c r="D1045" s="40" t="s">
        <v>4419</v>
      </c>
      <c r="E1045" s="40">
        <v>8.5</v>
      </c>
      <c r="F1045" s="40" t="s">
        <v>34</v>
      </c>
      <c r="G1045" s="21" t="s">
        <v>26</v>
      </c>
      <c r="H1045" s="42">
        <v>670000</v>
      </c>
      <c r="I1045" s="271">
        <v>5</v>
      </c>
      <c r="J1045" s="438">
        <f t="shared" si="31"/>
        <v>3350000</v>
      </c>
      <c r="K1045" s="441" t="s">
        <v>4420</v>
      </c>
      <c r="L1045" s="44" t="s">
        <v>4421</v>
      </c>
      <c r="M1045" s="44" t="s">
        <v>4422</v>
      </c>
      <c r="N1045" s="315" t="s">
        <v>30</v>
      </c>
      <c r="O1045" s="1" t="str">
        <f t="shared" si="32"/>
        <v> </v>
      </c>
      <c r="P1045" s="440"/>
      <c r="Q1045" s="440"/>
      <c r="R1045" s="440"/>
      <c r="S1045" s="440"/>
      <c r="T1045" s="440"/>
      <c r="U1045" s="440"/>
      <c r="V1045" s="440"/>
      <c r="W1045" s="440"/>
      <c r="X1045" s="440"/>
      <c r="Y1045" s="440"/>
      <c r="Z1045" s="440"/>
    </row>
    <row r="1046" spans="1:26" ht="16.5" customHeight="1">
      <c r="A1046" s="40">
        <v>7</v>
      </c>
      <c r="B1046" s="82" t="s">
        <v>4423</v>
      </c>
      <c r="C1046" s="40" t="s">
        <v>4424</v>
      </c>
      <c r="D1046" s="40" t="s">
        <v>4419</v>
      </c>
      <c r="E1046" s="40">
        <v>8.45</v>
      </c>
      <c r="F1046" s="40" t="s">
        <v>25</v>
      </c>
      <c r="G1046" s="21" t="s">
        <v>26</v>
      </c>
      <c r="H1046" s="42">
        <v>670000</v>
      </c>
      <c r="I1046" s="271">
        <v>5</v>
      </c>
      <c r="J1046" s="438">
        <f t="shared" si="31"/>
        <v>3350000</v>
      </c>
      <c r="K1046" s="441" t="s">
        <v>4425</v>
      </c>
      <c r="L1046" s="44" t="s">
        <v>4426</v>
      </c>
      <c r="M1046" s="44" t="s">
        <v>4427</v>
      </c>
      <c r="N1046" s="315" t="s">
        <v>30</v>
      </c>
      <c r="O1046" s="1" t="str">
        <f t="shared" si="32"/>
        <v> </v>
      </c>
      <c r="P1046" s="440"/>
      <c r="Q1046" s="440"/>
      <c r="R1046" s="440"/>
      <c r="S1046" s="440"/>
      <c r="T1046" s="440"/>
      <c r="U1046" s="440"/>
      <c r="V1046" s="440"/>
      <c r="W1046" s="440"/>
      <c r="X1046" s="440"/>
      <c r="Y1046" s="440"/>
      <c r="Z1046" s="440"/>
    </row>
    <row r="1047" spans="1:26" ht="16.5" customHeight="1">
      <c r="A1047" s="40">
        <v>8</v>
      </c>
      <c r="B1047" s="82" t="s">
        <v>1603</v>
      </c>
      <c r="C1047" s="40" t="s">
        <v>4428</v>
      </c>
      <c r="D1047" s="40" t="s">
        <v>4419</v>
      </c>
      <c r="E1047" s="40">
        <v>8.43</v>
      </c>
      <c r="F1047" s="40" t="s">
        <v>34</v>
      </c>
      <c r="G1047" s="21" t="s">
        <v>26</v>
      </c>
      <c r="H1047" s="42">
        <v>670000</v>
      </c>
      <c r="I1047" s="271">
        <v>5</v>
      </c>
      <c r="J1047" s="438">
        <f t="shared" si="31"/>
        <v>3350000</v>
      </c>
      <c r="K1047" s="439">
        <v>187541256</v>
      </c>
      <c r="L1047" s="88">
        <v>962274258</v>
      </c>
      <c r="M1047" s="88" t="s">
        <v>4429</v>
      </c>
      <c r="N1047" s="315" t="s">
        <v>30</v>
      </c>
      <c r="O1047" s="1" t="str">
        <f t="shared" si="32"/>
        <v> </v>
      </c>
      <c r="P1047" s="440"/>
      <c r="Q1047" s="440"/>
      <c r="R1047" s="440"/>
      <c r="S1047" s="440"/>
      <c r="T1047" s="440"/>
      <c r="U1047" s="440"/>
      <c r="V1047" s="440"/>
      <c r="W1047" s="440"/>
      <c r="X1047" s="440"/>
      <c r="Y1047" s="440"/>
      <c r="Z1047" s="440"/>
    </row>
    <row r="1048" spans="1:26" ht="16.5" customHeight="1">
      <c r="A1048" s="40">
        <v>9</v>
      </c>
      <c r="B1048" s="82" t="s">
        <v>4430</v>
      </c>
      <c r="C1048" s="40" t="s">
        <v>4431</v>
      </c>
      <c r="D1048" s="40" t="s">
        <v>4432</v>
      </c>
      <c r="E1048" s="40">
        <v>8.93</v>
      </c>
      <c r="F1048" s="40" t="s">
        <v>25</v>
      </c>
      <c r="G1048" s="21" t="s">
        <v>26</v>
      </c>
      <c r="H1048" s="42">
        <v>670000</v>
      </c>
      <c r="I1048" s="271">
        <v>5</v>
      </c>
      <c r="J1048" s="438">
        <f t="shared" si="31"/>
        <v>3350000</v>
      </c>
      <c r="K1048" s="441" t="s">
        <v>4433</v>
      </c>
      <c r="L1048" s="44" t="s">
        <v>4434</v>
      </c>
      <c r="M1048" s="44" t="s">
        <v>4435</v>
      </c>
      <c r="N1048" s="315" t="s">
        <v>30</v>
      </c>
      <c r="O1048" s="1" t="str">
        <f t="shared" si="32"/>
        <v> </v>
      </c>
      <c r="P1048" s="440"/>
      <c r="Q1048" s="440"/>
      <c r="R1048" s="440"/>
      <c r="S1048" s="440"/>
      <c r="T1048" s="440"/>
      <c r="U1048" s="440"/>
      <c r="V1048" s="440"/>
      <c r="W1048" s="440"/>
      <c r="X1048" s="440"/>
      <c r="Y1048" s="440"/>
      <c r="Z1048" s="440"/>
    </row>
    <row r="1049" spans="1:26" ht="16.5" customHeight="1">
      <c r="A1049" s="40">
        <v>10</v>
      </c>
      <c r="B1049" s="82" t="s">
        <v>4436</v>
      </c>
      <c r="C1049" s="40" t="s">
        <v>4437</v>
      </c>
      <c r="D1049" s="40" t="s">
        <v>4432</v>
      </c>
      <c r="E1049" s="40">
        <v>8.67</v>
      </c>
      <c r="F1049" s="40" t="s">
        <v>34</v>
      </c>
      <c r="G1049" s="21" t="s">
        <v>26</v>
      </c>
      <c r="H1049" s="42">
        <v>670000</v>
      </c>
      <c r="I1049" s="271">
        <v>5</v>
      </c>
      <c r="J1049" s="438">
        <f t="shared" si="31"/>
        <v>3350000</v>
      </c>
      <c r="K1049" s="439">
        <v>187454918</v>
      </c>
      <c r="L1049" s="88">
        <v>1666853549</v>
      </c>
      <c r="M1049" s="88" t="s">
        <v>4438</v>
      </c>
      <c r="N1049" s="315" t="s">
        <v>30</v>
      </c>
      <c r="O1049" s="1" t="str">
        <f t="shared" si="32"/>
        <v> </v>
      </c>
      <c r="P1049" s="440"/>
      <c r="Q1049" s="440"/>
      <c r="R1049" s="440"/>
      <c r="S1049" s="440"/>
      <c r="T1049" s="440"/>
      <c r="U1049" s="440"/>
      <c r="V1049" s="440"/>
      <c r="W1049" s="440"/>
      <c r="X1049" s="440"/>
      <c r="Y1049" s="440"/>
      <c r="Z1049" s="440"/>
    </row>
    <row r="1050" spans="1:26" ht="16.5" customHeight="1">
      <c r="A1050" s="40">
        <v>11</v>
      </c>
      <c r="B1050" s="82" t="s">
        <v>4439</v>
      </c>
      <c r="C1050" s="40" t="s">
        <v>4440</v>
      </c>
      <c r="D1050" s="40" t="s">
        <v>4441</v>
      </c>
      <c r="E1050" s="40">
        <v>8.62</v>
      </c>
      <c r="F1050" s="40" t="s">
        <v>34</v>
      </c>
      <c r="G1050" s="21" t="s">
        <v>26</v>
      </c>
      <c r="H1050" s="42">
        <v>670000</v>
      </c>
      <c r="I1050" s="271">
        <v>5</v>
      </c>
      <c r="J1050" s="438">
        <f t="shared" si="31"/>
        <v>3350000</v>
      </c>
      <c r="K1050" s="441" t="s">
        <v>4442</v>
      </c>
      <c r="L1050" s="44" t="s">
        <v>4443</v>
      </c>
      <c r="M1050" s="44" t="s">
        <v>4444</v>
      </c>
      <c r="N1050" s="315" t="s">
        <v>30</v>
      </c>
      <c r="O1050" s="1" t="str">
        <f t="shared" si="32"/>
        <v> </v>
      </c>
      <c r="P1050" s="440"/>
      <c r="Q1050" s="440"/>
      <c r="R1050" s="440"/>
      <c r="S1050" s="440"/>
      <c r="T1050" s="440"/>
      <c r="U1050" s="440"/>
      <c r="V1050" s="440"/>
      <c r="W1050" s="440"/>
      <c r="X1050" s="440"/>
      <c r="Y1050" s="440"/>
      <c r="Z1050" s="440"/>
    </row>
    <row r="1051" spans="1:26" ht="16.5" customHeight="1">
      <c r="A1051" s="40">
        <v>12</v>
      </c>
      <c r="B1051" s="82" t="s">
        <v>4445</v>
      </c>
      <c r="C1051" s="40" t="s">
        <v>4446</v>
      </c>
      <c r="D1051" s="40" t="s">
        <v>4432</v>
      </c>
      <c r="E1051" s="40">
        <v>8.55</v>
      </c>
      <c r="F1051" s="40" t="s">
        <v>34</v>
      </c>
      <c r="G1051" s="21" t="s">
        <v>26</v>
      </c>
      <c r="H1051" s="42">
        <v>670000</v>
      </c>
      <c r="I1051" s="271">
        <v>5</v>
      </c>
      <c r="J1051" s="438">
        <f t="shared" si="31"/>
        <v>3350000</v>
      </c>
      <c r="K1051" s="439">
        <v>187645423</v>
      </c>
      <c r="L1051" s="44" t="s">
        <v>4447</v>
      </c>
      <c r="M1051" s="88" t="s">
        <v>4448</v>
      </c>
      <c r="N1051" s="315" t="s">
        <v>30</v>
      </c>
      <c r="O1051" s="1" t="str">
        <f t="shared" si="32"/>
        <v> </v>
      </c>
      <c r="P1051" s="440"/>
      <c r="Q1051" s="440"/>
      <c r="R1051" s="440"/>
      <c r="S1051" s="440"/>
      <c r="T1051" s="440"/>
      <c r="U1051" s="440"/>
      <c r="V1051" s="440"/>
      <c r="W1051" s="440"/>
      <c r="X1051" s="440"/>
      <c r="Y1051" s="440"/>
      <c r="Z1051" s="440"/>
    </row>
    <row r="1052" spans="1:26" ht="16.5" customHeight="1">
      <c r="A1052" s="40">
        <v>13</v>
      </c>
      <c r="B1052" s="82" t="s">
        <v>2648</v>
      </c>
      <c r="C1052" s="40" t="s">
        <v>4449</v>
      </c>
      <c r="D1052" s="40" t="s">
        <v>4441</v>
      </c>
      <c r="E1052" s="40">
        <v>8.54</v>
      </c>
      <c r="F1052" s="40" t="s">
        <v>25</v>
      </c>
      <c r="G1052" s="21" t="s">
        <v>26</v>
      </c>
      <c r="H1052" s="42">
        <v>670000</v>
      </c>
      <c r="I1052" s="271">
        <v>5</v>
      </c>
      <c r="J1052" s="438">
        <f t="shared" si="31"/>
        <v>3350000</v>
      </c>
      <c r="K1052" s="439">
        <v>187488872</v>
      </c>
      <c r="L1052" s="88">
        <v>964209203</v>
      </c>
      <c r="M1052" s="88" t="s">
        <v>4450</v>
      </c>
      <c r="N1052" s="315" t="s">
        <v>30</v>
      </c>
      <c r="O1052" s="1" t="str">
        <f t="shared" si="32"/>
        <v> </v>
      </c>
      <c r="P1052" s="440"/>
      <c r="Q1052" s="440"/>
      <c r="R1052" s="440"/>
      <c r="S1052" s="440"/>
      <c r="T1052" s="440"/>
      <c r="U1052" s="440"/>
      <c r="V1052" s="440"/>
      <c r="W1052" s="440"/>
      <c r="X1052" s="440"/>
      <c r="Y1052" s="440"/>
      <c r="Z1052" s="440"/>
    </row>
    <row r="1053" spans="1:26" ht="16.5" customHeight="1">
      <c r="A1053" s="40">
        <v>14</v>
      </c>
      <c r="B1053" s="82" t="s">
        <v>1259</v>
      </c>
      <c r="C1053" s="40" t="s">
        <v>4451</v>
      </c>
      <c r="D1053" s="40" t="s">
        <v>4432</v>
      </c>
      <c r="E1053" s="40">
        <v>8.51</v>
      </c>
      <c r="F1053" s="40" t="s">
        <v>34</v>
      </c>
      <c r="G1053" s="21" t="s">
        <v>26</v>
      </c>
      <c r="H1053" s="42">
        <v>670000</v>
      </c>
      <c r="I1053" s="271">
        <v>5</v>
      </c>
      <c r="J1053" s="438">
        <f t="shared" si="31"/>
        <v>3350000</v>
      </c>
      <c r="K1053" s="441" t="s">
        <v>4452</v>
      </c>
      <c r="L1053" s="44" t="s">
        <v>4453</v>
      </c>
      <c r="M1053" s="44" t="s">
        <v>4454</v>
      </c>
      <c r="N1053" s="315" t="s">
        <v>30</v>
      </c>
      <c r="O1053" s="1" t="str">
        <f t="shared" si="32"/>
        <v> </v>
      </c>
      <c r="P1053" s="440"/>
      <c r="Q1053" s="440"/>
      <c r="R1053" s="440"/>
      <c r="S1053" s="440"/>
      <c r="T1053" s="440"/>
      <c r="U1053" s="440"/>
      <c r="V1053" s="440"/>
      <c r="W1053" s="440"/>
      <c r="X1053" s="440"/>
      <c r="Y1053" s="440"/>
      <c r="Z1053" s="440"/>
    </row>
    <row r="1054" spans="1:26" ht="16.5" customHeight="1">
      <c r="A1054" s="40">
        <v>15</v>
      </c>
      <c r="B1054" s="82" t="s">
        <v>4455</v>
      </c>
      <c r="C1054" s="40" t="s">
        <v>4456</v>
      </c>
      <c r="D1054" s="40" t="s">
        <v>4457</v>
      </c>
      <c r="E1054" s="40">
        <v>8.4</v>
      </c>
      <c r="F1054" s="40" t="s">
        <v>25</v>
      </c>
      <c r="G1054" s="21" t="s">
        <v>26</v>
      </c>
      <c r="H1054" s="42">
        <v>670000</v>
      </c>
      <c r="I1054" s="271">
        <v>5</v>
      </c>
      <c r="J1054" s="438">
        <f t="shared" si="31"/>
        <v>3350000</v>
      </c>
      <c r="K1054" s="441" t="s">
        <v>4458</v>
      </c>
      <c r="L1054" s="44" t="s">
        <v>4459</v>
      </c>
      <c r="M1054" s="44" t="s">
        <v>4460</v>
      </c>
      <c r="N1054" s="315" t="s">
        <v>30</v>
      </c>
      <c r="O1054" s="1" t="str">
        <f t="shared" si="32"/>
        <v> </v>
      </c>
      <c r="P1054" s="440"/>
      <c r="Q1054" s="440"/>
      <c r="R1054" s="440"/>
      <c r="S1054" s="440"/>
      <c r="T1054" s="440"/>
      <c r="U1054" s="440"/>
      <c r="V1054" s="440"/>
      <c r="W1054" s="440"/>
      <c r="X1054" s="440"/>
      <c r="Y1054" s="440"/>
      <c r="Z1054" s="440"/>
    </row>
    <row r="1055" spans="1:26" ht="16.5" customHeight="1">
      <c r="A1055" s="40">
        <v>16</v>
      </c>
      <c r="B1055" s="82" t="s">
        <v>4461</v>
      </c>
      <c r="C1055" s="40" t="s">
        <v>4462</v>
      </c>
      <c r="D1055" s="40" t="s">
        <v>4457</v>
      </c>
      <c r="E1055" s="40">
        <v>8.26</v>
      </c>
      <c r="F1055" s="40" t="s">
        <v>34</v>
      </c>
      <c r="G1055" s="21" t="s">
        <v>26</v>
      </c>
      <c r="H1055" s="42">
        <v>670000</v>
      </c>
      <c r="I1055" s="271">
        <v>5</v>
      </c>
      <c r="J1055" s="438">
        <f t="shared" si="31"/>
        <v>3350000</v>
      </c>
      <c r="K1055" s="441" t="s">
        <v>4463</v>
      </c>
      <c r="L1055" s="44" t="s">
        <v>4464</v>
      </c>
      <c r="M1055" s="44" t="s">
        <v>4465</v>
      </c>
      <c r="N1055" s="315" t="s">
        <v>30</v>
      </c>
      <c r="O1055" s="1" t="str">
        <f t="shared" si="32"/>
        <v> </v>
      </c>
      <c r="P1055" s="440"/>
      <c r="Q1055" s="440"/>
      <c r="R1055" s="440"/>
      <c r="S1055" s="440"/>
      <c r="T1055" s="440"/>
      <c r="U1055" s="440"/>
      <c r="V1055" s="440"/>
      <c r="W1055" s="440"/>
      <c r="X1055" s="440"/>
      <c r="Y1055" s="440"/>
      <c r="Z1055" s="440"/>
    </row>
    <row r="1056" spans="1:26" ht="16.5" customHeight="1">
      <c r="A1056" s="40">
        <v>17</v>
      </c>
      <c r="B1056" s="82" t="s">
        <v>763</v>
      </c>
      <c r="C1056" s="40" t="s">
        <v>4466</v>
      </c>
      <c r="D1056" s="40" t="s">
        <v>4457</v>
      </c>
      <c r="E1056" s="40">
        <v>8.16</v>
      </c>
      <c r="F1056" s="40" t="s">
        <v>34</v>
      </c>
      <c r="G1056" s="21" t="s">
        <v>26</v>
      </c>
      <c r="H1056" s="42">
        <v>670000</v>
      </c>
      <c r="I1056" s="271">
        <v>5</v>
      </c>
      <c r="J1056" s="438">
        <f t="shared" si="31"/>
        <v>3350000</v>
      </c>
      <c r="K1056" s="442" t="s">
        <v>4467</v>
      </c>
      <c r="L1056" s="25" t="s">
        <v>4468</v>
      </c>
      <c r="M1056" s="129" t="s">
        <v>4469</v>
      </c>
      <c r="N1056" s="443" t="s">
        <v>30</v>
      </c>
      <c r="O1056" s="1" t="str">
        <f t="shared" si="32"/>
        <v> </v>
      </c>
      <c r="P1056" s="440"/>
      <c r="Q1056" s="440"/>
      <c r="R1056" s="440"/>
      <c r="S1056" s="440"/>
      <c r="T1056" s="440"/>
      <c r="U1056" s="440"/>
      <c r="V1056" s="440"/>
      <c r="W1056" s="440"/>
      <c r="X1056" s="440"/>
      <c r="Y1056" s="440"/>
      <c r="Z1056" s="440"/>
    </row>
    <row r="1057" spans="1:26" ht="16.5" customHeight="1">
      <c r="A1057" s="40">
        <v>18</v>
      </c>
      <c r="B1057" s="82" t="s">
        <v>4470</v>
      </c>
      <c r="C1057" s="40" t="s">
        <v>4471</v>
      </c>
      <c r="D1057" s="40" t="s">
        <v>4457</v>
      </c>
      <c r="E1057" s="40">
        <v>7.93</v>
      </c>
      <c r="F1057" s="40" t="s">
        <v>34</v>
      </c>
      <c r="G1057" s="21" t="s">
        <v>71</v>
      </c>
      <c r="H1057" s="42">
        <v>610000</v>
      </c>
      <c r="I1057" s="271">
        <v>5</v>
      </c>
      <c r="J1057" s="438">
        <f t="shared" si="31"/>
        <v>3050000</v>
      </c>
      <c r="K1057" s="442" t="s">
        <v>4472</v>
      </c>
      <c r="L1057" s="25" t="s">
        <v>4473</v>
      </c>
      <c r="M1057" s="129" t="s">
        <v>4474</v>
      </c>
      <c r="N1057" s="443" t="s">
        <v>30</v>
      </c>
      <c r="O1057" s="1" t="str">
        <f t="shared" si="32"/>
        <v> </v>
      </c>
      <c r="P1057" s="440"/>
      <c r="Q1057" s="440"/>
      <c r="R1057" s="440"/>
      <c r="S1057" s="440"/>
      <c r="T1057" s="440"/>
      <c r="U1057" s="440"/>
      <c r="V1057" s="440"/>
      <c r="W1057" s="440"/>
      <c r="X1057" s="440"/>
      <c r="Y1057" s="440"/>
      <c r="Z1057" s="440"/>
    </row>
    <row r="1058" spans="1:26" ht="16.5" customHeight="1">
      <c r="A1058" s="40">
        <v>19</v>
      </c>
      <c r="B1058" s="82" t="s">
        <v>4475</v>
      </c>
      <c r="C1058" s="40" t="s">
        <v>4476</v>
      </c>
      <c r="D1058" s="40" t="s">
        <v>4477</v>
      </c>
      <c r="E1058" s="40">
        <v>8.83</v>
      </c>
      <c r="F1058" s="40" t="s">
        <v>34</v>
      </c>
      <c r="G1058" s="21" t="s">
        <v>26</v>
      </c>
      <c r="H1058" s="42">
        <v>670000</v>
      </c>
      <c r="I1058" s="271">
        <v>5</v>
      </c>
      <c r="J1058" s="438">
        <f t="shared" si="31"/>
        <v>3350000</v>
      </c>
      <c r="K1058" s="441" t="s">
        <v>4478</v>
      </c>
      <c r="L1058" s="44" t="s">
        <v>4479</v>
      </c>
      <c r="M1058" s="44" t="s">
        <v>4480</v>
      </c>
      <c r="N1058" s="315" t="s">
        <v>30</v>
      </c>
      <c r="O1058" s="1" t="str">
        <f t="shared" si="32"/>
        <v> </v>
      </c>
      <c r="P1058" s="440"/>
      <c r="Q1058" s="440"/>
      <c r="R1058" s="440"/>
      <c r="S1058" s="440"/>
      <c r="T1058" s="440"/>
      <c r="U1058" s="440"/>
      <c r="V1058" s="440"/>
      <c r="W1058" s="440"/>
      <c r="X1058" s="440"/>
      <c r="Y1058" s="440"/>
      <c r="Z1058" s="440"/>
    </row>
    <row r="1059" spans="1:26" ht="16.5" customHeight="1">
      <c r="A1059" s="40">
        <v>20</v>
      </c>
      <c r="B1059" s="82" t="s">
        <v>4481</v>
      </c>
      <c r="C1059" s="40" t="s">
        <v>4482</v>
      </c>
      <c r="D1059" s="40" t="s">
        <v>4483</v>
      </c>
      <c r="E1059" s="40">
        <v>8.72</v>
      </c>
      <c r="F1059" s="40" t="s">
        <v>25</v>
      </c>
      <c r="G1059" s="21" t="s">
        <v>26</v>
      </c>
      <c r="H1059" s="42">
        <v>670000</v>
      </c>
      <c r="I1059" s="271">
        <v>5</v>
      </c>
      <c r="J1059" s="438">
        <f t="shared" si="31"/>
        <v>3350000</v>
      </c>
      <c r="K1059" s="442" t="s">
        <v>4484</v>
      </c>
      <c r="L1059" s="25" t="s">
        <v>4485</v>
      </c>
      <c r="M1059" s="129" t="s">
        <v>4486</v>
      </c>
      <c r="N1059" s="443" t="s">
        <v>30</v>
      </c>
      <c r="O1059" s="1" t="str">
        <f t="shared" si="32"/>
        <v> </v>
      </c>
      <c r="P1059" s="440"/>
      <c r="Q1059" s="440"/>
      <c r="R1059" s="440"/>
      <c r="S1059" s="440"/>
      <c r="T1059" s="440"/>
      <c r="U1059" s="440"/>
      <c r="V1059" s="440"/>
      <c r="W1059" s="440"/>
      <c r="X1059" s="440"/>
      <c r="Y1059" s="440"/>
      <c r="Z1059" s="440"/>
    </row>
    <row r="1060" spans="1:26" ht="16.5" customHeight="1">
      <c r="A1060" s="40">
        <v>21</v>
      </c>
      <c r="B1060" s="82" t="s">
        <v>4487</v>
      </c>
      <c r="C1060" s="40" t="s">
        <v>4488</v>
      </c>
      <c r="D1060" s="40" t="s">
        <v>4477</v>
      </c>
      <c r="E1060" s="40">
        <v>8.53</v>
      </c>
      <c r="F1060" s="40" t="s">
        <v>25</v>
      </c>
      <c r="G1060" s="21" t="s">
        <v>26</v>
      </c>
      <c r="H1060" s="42">
        <v>670000</v>
      </c>
      <c r="I1060" s="271">
        <v>5</v>
      </c>
      <c r="J1060" s="438">
        <f t="shared" si="31"/>
        <v>3350000</v>
      </c>
      <c r="K1060" s="441" t="s">
        <v>4489</v>
      </c>
      <c r="L1060" s="44" t="s">
        <v>4490</v>
      </c>
      <c r="M1060" s="44" t="s">
        <v>4491</v>
      </c>
      <c r="N1060" s="315" t="s">
        <v>30</v>
      </c>
      <c r="O1060" s="1" t="str">
        <f t="shared" si="32"/>
        <v> </v>
      </c>
      <c r="P1060" s="440"/>
      <c r="Q1060" s="440"/>
      <c r="R1060" s="440"/>
      <c r="S1060" s="440"/>
      <c r="T1060" s="440"/>
      <c r="U1060" s="440"/>
      <c r="V1060" s="440"/>
      <c r="W1060" s="440"/>
      <c r="X1060" s="440"/>
      <c r="Y1060" s="440"/>
      <c r="Z1060" s="440"/>
    </row>
    <row r="1061" spans="1:26" ht="16.5" customHeight="1">
      <c r="A1061" s="40">
        <v>22</v>
      </c>
      <c r="B1061" s="82" t="s">
        <v>4492</v>
      </c>
      <c r="C1061" s="40" t="s">
        <v>4493</v>
      </c>
      <c r="D1061" s="40" t="s">
        <v>4483</v>
      </c>
      <c r="E1061" s="40">
        <v>8.53</v>
      </c>
      <c r="F1061" s="40" t="s">
        <v>34</v>
      </c>
      <c r="G1061" s="21" t="s">
        <v>26</v>
      </c>
      <c r="H1061" s="42">
        <v>670000</v>
      </c>
      <c r="I1061" s="271">
        <v>5</v>
      </c>
      <c r="J1061" s="438">
        <f t="shared" si="31"/>
        <v>3350000</v>
      </c>
      <c r="K1061" s="442" t="s">
        <v>4494</v>
      </c>
      <c r="L1061" s="25" t="s">
        <v>4495</v>
      </c>
      <c r="M1061" s="129" t="s">
        <v>4496</v>
      </c>
      <c r="N1061" s="443" t="s">
        <v>30</v>
      </c>
      <c r="O1061" s="1" t="str">
        <f t="shared" si="32"/>
        <v> </v>
      </c>
      <c r="P1061" s="440"/>
      <c r="Q1061" s="440"/>
      <c r="R1061" s="440"/>
      <c r="S1061" s="440"/>
      <c r="T1061" s="440"/>
      <c r="U1061" s="440"/>
      <c r="V1061" s="440"/>
      <c r="W1061" s="440"/>
      <c r="X1061" s="440"/>
      <c r="Y1061" s="440"/>
      <c r="Z1061" s="440"/>
    </row>
    <row r="1062" spans="1:26" ht="16.5" customHeight="1">
      <c r="A1062" s="40">
        <v>23</v>
      </c>
      <c r="B1062" s="82" t="s">
        <v>4497</v>
      </c>
      <c r="C1062" s="40" t="s">
        <v>4498</v>
      </c>
      <c r="D1062" s="40" t="s">
        <v>4483</v>
      </c>
      <c r="E1062" s="40">
        <v>8.48</v>
      </c>
      <c r="F1062" s="40" t="s">
        <v>34</v>
      </c>
      <c r="G1062" s="21" t="s">
        <v>26</v>
      </c>
      <c r="H1062" s="42">
        <v>670000</v>
      </c>
      <c r="I1062" s="271">
        <v>5</v>
      </c>
      <c r="J1062" s="438">
        <f t="shared" si="31"/>
        <v>3350000</v>
      </c>
      <c r="K1062" s="442" t="s">
        <v>4499</v>
      </c>
      <c r="L1062" s="25" t="s">
        <v>4500</v>
      </c>
      <c r="M1062" s="129" t="s">
        <v>4501</v>
      </c>
      <c r="N1062" s="443" t="s">
        <v>30</v>
      </c>
      <c r="O1062" s="1" t="str">
        <f t="shared" si="32"/>
        <v> </v>
      </c>
      <c r="P1062" s="440"/>
      <c r="Q1062" s="440"/>
      <c r="R1062" s="440"/>
      <c r="S1062" s="440"/>
      <c r="T1062" s="440"/>
      <c r="U1062" s="440"/>
      <c r="V1062" s="440"/>
      <c r="W1062" s="440"/>
      <c r="X1062" s="440"/>
      <c r="Y1062" s="440"/>
      <c r="Z1062" s="440"/>
    </row>
    <row r="1063" spans="1:26" ht="16.5" customHeight="1">
      <c r="A1063" s="40">
        <v>24</v>
      </c>
      <c r="B1063" s="315" t="s">
        <v>4502</v>
      </c>
      <c r="C1063" s="444" t="s">
        <v>4503</v>
      </c>
      <c r="D1063" s="445" t="s">
        <v>4504</v>
      </c>
      <c r="E1063" s="190">
        <v>25.5</v>
      </c>
      <c r="F1063" s="88" t="s">
        <v>34</v>
      </c>
      <c r="G1063" s="21" t="s">
        <v>26</v>
      </c>
      <c r="H1063" s="42">
        <v>670000</v>
      </c>
      <c r="I1063" s="271">
        <v>5</v>
      </c>
      <c r="J1063" s="438">
        <f t="shared" si="31"/>
        <v>3350000</v>
      </c>
      <c r="K1063" s="439">
        <v>187505503</v>
      </c>
      <c r="L1063" s="44" t="s">
        <v>4505</v>
      </c>
      <c r="M1063" s="446" t="s">
        <v>4506</v>
      </c>
      <c r="N1063" s="443" t="s">
        <v>30</v>
      </c>
      <c r="O1063" s="1" t="str">
        <f t="shared" si="32"/>
        <v>dang ky lai TK</v>
      </c>
      <c r="P1063" s="440"/>
      <c r="Q1063" s="440"/>
      <c r="R1063" s="440"/>
      <c r="S1063" s="440"/>
      <c r="T1063" s="440"/>
      <c r="U1063" s="440"/>
      <c r="V1063" s="440"/>
      <c r="W1063" s="440"/>
      <c r="X1063" s="440"/>
      <c r="Y1063" s="440"/>
      <c r="Z1063" s="440"/>
    </row>
    <row r="1064" spans="1:26" ht="16.5" customHeight="1">
      <c r="A1064" s="40">
        <v>25</v>
      </c>
      <c r="B1064" s="315" t="s">
        <v>4507</v>
      </c>
      <c r="C1064" s="190" t="s">
        <v>4508</v>
      </c>
      <c r="D1064" s="445" t="s">
        <v>4509</v>
      </c>
      <c r="E1064" s="190">
        <v>25</v>
      </c>
      <c r="F1064" s="88" t="s">
        <v>34</v>
      </c>
      <c r="G1064" s="21" t="s">
        <v>26</v>
      </c>
      <c r="H1064" s="42">
        <v>670000</v>
      </c>
      <c r="I1064" s="271">
        <v>5</v>
      </c>
      <c r="J1064" s="438">
        <f t="shared" si="31"/>
        <v>3350000</v>
      </c>
      <c r="K1064" s="439">
        <v>187556115</v>
      </c>
      <c r="L1064" s="44" t="s">
        <v>4510</v>
      </c>
      <c r="M1064" s="66" t="s">
        <v>4511</v>
      </c>
      <c r="N1064" s="443" t="s">
        <v>30</v>
      </c>
      <c r="O1064" s="1" t="str">
        <f t="shared" si="32"/>
        <v> </v>
      </c>
      <c r="P1064" s="440"/>
      <c r="Q1064" s="440"/>
      <c r="R1064" s="440"/>
      <c r="S1064" s="440"/>
      <c r="T1064" s="440"/>
      <c r="U1064" s="440"/>
      <c r="V1064" s="440"/>
      <c r="W1064" s="440"/>
      <c r="X1064" s="440"/>
      <c r="Y1064" s="440"/>
      <c r="Z1064" s="440"/>
    </row>
    <row r="1065" spans="1:26" ht="16.5" customHeight="1">
      <c r="A1065" s="40">
        <v>26</v>
      </c>
      <c r="B1065" s="315" t="s">
        <v>4512</v>
      </c>
      <c r="C1065" s="190" t="s">
        <v>4513</v>
      </c>
      <c r="D1065" s="445" t="s">
        <v>4514</v>
      </c>
      <c r="E1065" s="190">
        <v>24.5</v>
      </c>
      <c r="F1065" s="88" t="s">
        <v>34</v>
      </c>
      <c r="G1065" s="21" t="s">
        <v>26</v>
      </c>
      <c r="H1065" s="42">
        <v>670000</v>
      </c>
      <c r="I1065" s="271">
        <v>5</v>
      </c>
      <c r="J1065" s="438">
        <f t="shared" si="31"/>
        <v>3350000</v>
      </c>
      <c r="K1065" s="439">
        <v>184307921</v>
      </c>
      <c r="L1065" s="44" t="s">
        <v>4515</v>
      </c>
      <c r="M1065" s="66" t="s">
        <v>4516</v>
      </c>
      <c r="N1065" s="443" t="s">
        <v>30</v>
      </c>
      <c r="O1065" s="1" t="str">
        <f t="shared" si="32"/>
        <v> </v>
      </c>
      <c r="P1065" s="440"/>
      <c r="Q1065" s="440"/>
      <c r="R1065" s="440"/>
      <c r="S1065" s="440"/>
      <c r="T1065" s="440"/>
      <c r="U1065" s="440"/>
      <c r="V1065" s="440"/>
      <c r="W1065" s="440"/>
      <c r="X1065" s="440"/>
      <c r="Y1065" s="440"/>
      <c r="Z1065" s="440"/>
    </row>
    <row r="1066" spans="1:26" ht="16.5" customHeight="1">
      <c r="A1066" s="40">
        <v>27</v>
      </c>
      <c r="B1066" s="315" t="s">
        <v>4517</v>
      </c>
      <c r="C1066" s="444" t="s">
        <v>4518</v>
      </c>
      <c r="D1066" s="445" t="s">
        <v>4504</v>
      </c>
      <c r="E1066" s="190">
        <v>24.5</v>
      </c>
      <c r="F1066" s="88" t="s">
        <v>34</v>
      </c>
      <c r="G1066" s="21" t="s">
        <v>26</v>
      </c>
      <c r="H1066" s="42">
        <v>670000</v>
      </c>
      <c r="I1066" s="271">
        <v>5</v>
      </c>
      <c r="J1066" s="438">
        <f t="shared" si="31"/>
        <v>3350000</v>
      </c>
      <c r="K1066" s="439">
        <v>187756423</v>
      </c>
      <c r="L1066" s="44" t="s">
        <v>4519</v>
      </c>
      <c r="M1066" s="66" t="s">
        <v>4520</v>
      </c>
      <c r="N1066" s="443" t="s">
        <v>30</v>
      </c>
      <c r="O1066" s="1" t="str">
        <f t="shared" si="32"/>
        <v> </v>
      </c>
      <c r="P1066" s="440"/>
      <c r="Q1066" s="440"/>
      <c r="R1066" s="440"/>
      <c r="S1066" s="440"/>
      <c r="T1066" s="440"/>
      <c r="U1066" s="440"/>
      <c r="V1066" s="440"/>
      <c r="W1066" s="440"/>
      <c r="X1066" s="440"/>
      <c r="Y1066" s="440"/>
      <c r="Z1066" s="440"/>
    </row>
    <row r="1067" spans="1:26" ht="16.5" customHeight="1">
      <c r="A1067" s="40">
        <v>28</v>
      </c>
      <c r="B1067" s="445" t="s">
        <v>894</v>
      </c>
      <c r="C1067" s="190" t="s">
        <v>4521</v>
      </c>
      <c r="D1067" s="445" t="s">
        <v>4514</v>
      </c>
      <c r="E1067" s="190">
        <v>24.5</v>
      </c>
      <c r="F1067" s="88" t="s">
        <v>34</v>
      </c>
      <c r="G1067" s="27" t="s">
        <v>26</v>
      </c>
      <c r="H1067" s="184">
        <v>670000</v>
      </c>
      <c r="I1067" s="447">
        <v>5</v>
      </c>
      <c r="J1067" s="438">
        <f t="shared" si="31"/>
        <v>3350000</v>
      </c>
      <c r="K1067" s="448">
        <v>187592750</v>
      </c>
      <c r="L1067" s="190"/>
      <c r="M1067" s="446" t="s">
        <v>4506</v>
      </c>
      <c r="N1067" s="443" t="s">
        <v>30</v>
      </c>
      <c r="O1067" s="1" t="str">
        <f t="shared" si="32"/>
        <v>dang ky lai TK</v>
      </c>
      <c r="P1067" s="440"/>
      <c r="Q1067" s="440"/>
      <c r="R1067" s="440"/>
      <c r="S1067" s="440"/>
      <c r="T1067" s="440"/>
      <c r="U1067" s="440"/>
      <c r="V1067" s="440"/>
      <c r="W1067" s="440"/>
      <c r="X1067" s="440"/>
      <c r="Y1067" s="440"/>
      <c r="Z1067" s="440"/>
    </row>
    <row r="1068" spans="1:26" ht="16.5" customHeight="1">
      <c r="A1068" s="40">
        <v>29</v>
      </c>
      <c r="B1068" s="315" t="s">
        <v>4522</v>
      </c>
      <c r="C1068" s="190" t="s">
        <v>4523</v>
      </c>
      <c r="D1068" s="445" t="s">
        <v>4514</v>
      </c>
      <c r="E1068" s="190">
        <v>24</v>
      </c>
      <c r="F1068" s="88" t="s">
        <v>34</v>
      </c>
      <c r="G1068" s="21" t="s">
        <v>26</v>
      </c>
      <c r="H1068" s="42">
        <v>670000</v>
      </c>
      <c r="I1068" s="271">
        <v>5</v>
      </c>
      <c r="J1068" s="438">
        <f t="shared" si="31"/>
        <v>3350000</v>
      </c>
      <c r="K1068" s="439">
        <v>187606390</v>
      </c>
      <c r="L1068" s="44" t="s">
        <v>4524</v>
      </c>
      <c r="M1068" s="189" t="s">
        <v>4525</v>
      </c>
      <c r="N1068" s="443" t="s">
        <v>30</v>
      </c>
      <c r="O1068" s="1" t="str">
        <f t="shared" si="32"/>
        <v> </v>
      </c>
      <c r="P1068" s="440"/>
      <c r="Q1068" s="440"/>
      <c r="R1068" s="440"/>
      <c r="S1068" s="440"/>
      <c r="T1068" s="440"/>
      <c r="U1068" s="440"/>
      <c r="V1068" s="440"/>
      <c r="W1068" s="440"/>
      <c r="X1068" s="440"/>
      <c r="Y1068" s="440"/>
      <c r="Z1068" s="440"/>
    </row>
    <row r="1069" spans="1:26" ht="16.5" customHeight="1">
      <c r="A1069" s="40">
        <v>30</v>
      </c>
      <c r="B1069" s="315" t="s">
        <v>4526</v>
      </c>
      <c r="C1069" s="444" t="s">
        <v>4527</v>
      </c>
      <c r="D1069" s="445" t="s">
        <v>4528</v>
      </c>
      <c r="E1069" s="190">
        <v>24</v>
      </c>
      <c r="F1069" s="88" t="s">
        <v>34</v>
      </c>
      <c r="G1069" s="21" t="s">
        <v>26</v>
      </c>
      <c r="H1069" s="42">
        <v>670000</v>
      </c>
      <c r="I1069" s="271">
        <v>5</v>
      </c>
      <c r="J1069" s="438">
        <f t="shared" si="31"/>
        <v>3350000</v>
      </c>
      <c r="K1069" s="439">
        <v>187505557</v>
      </c>
      <c r="L1069" s="88"/>
      <c r="M1069" s="190"/>
      <c r="N1069" s="443" t="s">
        <v>30</v>
      </c>
      <c r="O1069" s="1">
        <f t="shared" si="32"/>
      </c>
      <c r="P1069" s="440"/>
      <c r="Q1069" s="440"/>
      <c r="R1069" s="440"/>
      <c r="S1069" s="440"/>
      <c r="T1069" s="440"/>
      <c r="U1069" s="440"/>
      <c r="V1069" s="440"/>
      <c r="W1069" s="440"/>
      <c r="X1069" s="440"/>
      <c r="Y1069" s="440"/>
      <c r="Z1069" s="440"/>
    </row>
    <row r="1070" spans="1:26" ht="16.5" customHeight="1">
      <c r="A1070" s="40">
        <v>31</v>
      </c>
      <c r="B1070" s="315" t="s">
        <v>4529</v>
      </c>
      <c r="C1070" s="444" t="s">
        <v>4530</v>
      </c>
      <c r="D1070" s="445" t="s">
        <v>4531</v>
      </c>
      <c r="E1070" s="190">
        <v>24</v>
      </c>
      <c r="F1070" s="88" t="s">
        <v>34</v>
      </c>
      <c r="G1070" s="21" t="s">
        <v>26</v>
      </c>
      <c r="H1070" s="42">
        <v>670000</v>
      </c>
      <c r="I1070" s="271">
        <v>5</v>
      </c>
      <c r="J1070" s="438">
        <f t="shared" si="31"/>
        <v>3350000</v>
      </c>
      <c r="K1070" s="439">
        <v>184347848</v>
      </c>
      <c r="L1070" s="44" t="s">
        <v>4532</v>
      </c>
      <c r="M1070" s="189" t="s">
        <v>4533</v>
      </c>
      <c r="N1070" s="443" t="s">
        <v>30</v>
      </c>
      <c r="O1070" s="1" t="str">
        <f t="shared" si="32"/>
        <v> </v>
      </c>
      <c r="P1070" s="440"/>
      <c r="Q1070" s="440"/>
      <c r="R1070" s="440"/>
      <c r="S1070" s="440"/>
      <c r="T1070" s="440"/>
      <c r="U1070" s="440"/>
      <c r="V1070" s="440"/>
      <c r="W1070" s="440"/>
      <c r="X1070" s="440"/>
      <c r="Y1070" s="440"/>
      <c r="Z1070" s="440"/>
    </row>
    <row r="1071" spans="1:26" ht="16.5" customHeight="1">
      <c r="A1071" s="40">
        <v>32</v>
      </c>
      <c r="B1071" s="315" t="s">
        <v>4534</v>
      </c>
      <c r="C1071" s="444" t="s">
        <v>4535</v>
      </c>
      <c r="D1071" s="445" t="s">
        <v>4536</v>
      </c>
      <c r="E1071" s="190">
        <v>24</v>
      </c>
      <c r="F1071" s="88" t="s">
        <v>34</v>
      </c>
      <c r="G1071" s="21" t="s">
        <v>26</v>
      </c>
      <c r="H1071" s="42">
        <v>670000</v>
      </c>
      <c r="I1071" s="271">
        <v>5</v>
      </c>
      <c r="J1071" s="438">
        <f t="shared" si="31"/>
        <v>3350000</v>
      </c>
      <c r="K1071" s="439">
        <v>187480660</v>
      </c>
      <c r="L1071" s="44" t="s">
        <v>4537</v>
      </c>
      <c r="M1071" s="189" t="s">
        <v>4538</v>
      </c>
      <c r="N1071" s="443" t="s">
        <v>30</v>
      </c>
      <c r="O1071" s="1" t="str">
        <f t="shared" si="32"/>
        <v> </v>
      </c>
      <c r="P1071" s="440"/>
      <c r="Q1071" s="440"/>
      <c r="R1071" s="440"/>
      <c r="S1071" s="440"/>
      <c r="T1071" s="440"/>
      <c r="U1071" s="440"/>
      <c r="V1071" s="440"/>
      <c r="W1071" s="440"/>
      <c r="X1071" s="440"/>
      <c r="Y1071" s="440"/>
      <c r="Z1071" s="440"/>
    </row>
    <row r="1072" spans="1:26" ht="16.5" customHeight="1">
      <c r="A1072" s="40">
        <v>33</v>
      </c>
      <c r="B1072" s="315" t="s">
        <v>4539</v>
      </c>
      <c r="C1072" s="190" t="s">
        <v>4540</v>
      </c>
      <c r="D1072" s="445" t="s">
        <v>4514</v>
      </c>
      <c r="E1072" s="190">
        <v>23.75</v>
      </c>
      <c r="F1072" s="88" t="s">
        <v>34</v>
      </c>
      <c r="G1072" s="21" t="s">
        <v>71</v>
      </c>
      <c r="H1072" s="42">
        <v>610000</v>
      </c>
      <c r="I1072" s="271">
        <v>5</v>
      </c>
      <c r="J1072" s="438">
        <f t="shared" si="31"/>
        <v>3050000</v>
      </c>
      <c r="K1072" s="439">
        <v>187811417</v>
      </c>
      <c r="L1072" s="44" t="s">
        <v>4541</v>
      </c>
      <c r="M1072" s="189" t="s">
        <v>4542</v>
      </c>
      <c r="N1072" s="443" t="s">
        <v>30</v>
      </c>
      <c r="O1072" s="1" t="str">
        <f t="shared" si="32"/>
        <v> </v>
      </c>
      <c r="P1072" s="440"/>
      <c r="Q1072" s="440"/>
      <c r="R1072" s="440"/>
      <c r="S1072" s="440"/>
      <c r="T1072" s="440"/>
      <c r="U1072" s="440"/>
      <c r="V1072" s="440"/>
      <c r="W1072" s="440"/>
      <c r="X1072" s="440"/>
      <c r="Y1072" s="440"/>
      <c r="Z1072" s="440"/>
    </row>
    <row r="1073" spans="1:26" ht="16.5" customHeight="1">
      <c r="A1073" s="40">
        <v>34</v>
      </c>
      <c r="B1073" s="315" t="s">
        <v>4543</v>
      </c>
      <c r="C1073" s="444" t="s">
        <v>4544</v>
      </c>
      <c r="D1073" s="445" t="s">
        <v>4528</v>
      </c>
      <c r="E1073" s="190">
        <v>23.75</v>
      </c>
      <c r="F1073" s="88" t="s">
        <v>34</v>
      </c>
      <c r="G1073" s="21" t="s">
        <v>71</v>
      </c>
      <c r="H1073" s="42">
        <v>610000</v>
      </c>
      <c r="I1073" s="271">
        <v>5</v>
      </c>
      <c r="J1073" s="438">
        <f t="shared" si="31"/>
        <v>3050000</v>
      </c>
      <c r="K1073" s="439">
        <v>187671393</v>
      </c>
      <c r="L1073" s="44" t="s">
        <v>4545</v>
      </c>
      <c r="M1073" s="189" t="s">
        <v>4546</v>
      </c>
      <c r="N1073" s="443" t="s">
        <v>30</v>
      </c>
      <c r="O1073" s="1" t="str">
        <f t="shared" si="32"/>
        <v> </v>
      </c>
      <c r="P1073" s="440"/>
      <c r="Q1073" s="440"/>
      <c r="R1073" s="440"/>
      <c r="S1073" s="440"/>
      <c r="T1073" s="440"/>
      <c r="U1073" s="440"/>
      <c r="V1073" s="440"/>
      <c r="W1073" s="440"/>
      <c r="X1073" s="440"/>
      <c r="Y1073" s="440"/>
      <c r="Z1073" s="440"/>
    </row>
    <row r="1074" spans="1:26" ht="16.5" customHeight="1">
      <c r="A1074" s="40">
        <v>35</v>
      </c>
      <c r="B1074" s="315" t="s">
        <v>4547</v>
      </c>
      <c r="C1074" s="190" t="s">
        <v>4548</v>
      </c>
      <c r="D1074" s="445" t="s">
        <v>4509</v>
      </c>
      <c r="E1074" s="190">
        <v>23.75</v>
      </c>
      <c r="F1074" s="88" t="s">
        <v>34</v>
      </c>
      <c r="G1074" s="21" t="s">
        <v>71</v>
      </c>
      <c r="H1074" s="42">
        <v>610000</v>
      </c>
      <c r="I1074" s="271">
        <v>5</v>
      </c>
      <c r="J1074" s="438">
        <f t="shared" si="31"/>
        <v>3050000</v>
      </c>
      <c r="K1074" s="439">
        <v>174523185</v>
      </c>
      <c r="L1074" s="44" t="s">
        <v>4549</v>
      </c>
      <c r="M1074" s="189"/>
      <c r="N1074" s="443" t="s">
        <v>30</v>
      </c>
      <c r="O1074" s="1">
        <f t="shared" si="32"/>
      </c>
      <c r="P1074" s="440"/>
      <c r="Q1074" s="440"/>
      <c r="R1074" s="440"/>
      <c r="S1074" s="440"/>
      <c r="T1074" s="440"/>
      <c r="U1074" s="440"/>
      <c r="V1074" s="440"/>
      <c r="W1074" s="440"/>
      <c r="X1074" s="440"/>
      <c r="Y1074" s="440"/>
      <c r="Z1074" s="440"/>
    </row>
    <row r="1075" spans="1:26" ht="16.5" customHeight="1">
      <c r="A1075" s="40">
        <v>36</v>
      </c>
      <c r="B1075" s="315" t="s">
        <v>4550</v>
      </c>
      <c r="C1075" s="190" t="s">
        <v>4551</v>
      </c>
      <c r="D1075" s="445" t="s">
        <v>4514</v>
      </c>
      <c r="E1075" s="190">
        <v>23.75</v>
      </c>
      <c r="F1075" s="88" t="s">
        <v>34</v>
      </c>
      <c r="G1075" s="21" t="s">
        <v>71</v>
      </c>
      <c r="H1075" s="42">
        <v>610000</v>
      </c>
      <c r="I1075" s="271">
        <v>5</v>
      </c>
      <c r="J1075" s="438">
        <f t="shared" si="31"/>
        <v>3050000</v>
      </c>
      <c r="K1075" s="439">
        <v>187639407</v>
      </c>
      <c r="L1075" s="44" t="s">
        <v>4552</v>
      </c>
      <c r="M1075" s="190"/>
      <c r="N1075" s="443" t="s">
        <v>30</v>
      </c>
      <c r="O1075" s="1">
        <f t="shared" si="32"/>
      </c>
      <c r="P1075" s="440"/>
      <c r="Q1075" s="440"/>
      <c r="R1075" s="440"/>
      <c r="S1075" s="440"/>
      <c r="T1075" s="440"/>
      <c r="U1075" s="440"/>
      <c r="V1075" s="440"/>
      <c r="W1075" s="440"/>
      <c r="X1075" s="440"/>
      <c r="Y1075" s="440"/>
      <c r="Z1075" s="440"/>
    </row>
    <row r="1076" spans="1:26" ht="16.5" customHeight="1">
      <c r="A1076" s="40">
        <v>37</v>
      </c>
      <c r="B1076" s="315" t="s">
        <v>4553</v>
      </c>
      <c r="C1076" s="444" t="s">
        <v>4554</v>
      </c>
      <c r="D1076" s="445" t="s">
        <v>4536</v>
      </c>
      <c r="E1076" s="190">
        <v>23.5</v>
      </c>
      <c r="F1076" s="88" t="s">
        <v>34</v>
      </c>
      <c r="G1076" s="21" t="s">
        <v>71</v>
      </c>
      <c r="H1076" s="42">
        <v>610000</v>
      </c>
      <c r="I1076" s="271">
        <v>5</v>
      </c>
      <c r="J1076" s="438">
        <f t="shared" si="31"/>
        <v>3050000</v>
      </c>
      <c r="K1076" s="439">
        <v>187770662</v>
      </c>
      <c r="L1076" s="44" t="s">
        <v>4555</v>
      </c>
      <c r="M1076" s="190"/>
      <c r="N1076" s="443" t="s">
        <v>30</v>
      </c>
      <c r="O1076" s="1">
        <f t="shared" si="32"/>
      </c>
      <c r="P1076" s="440"/>
      <c r="Q1076" s="440"/>
      <c r="R1076" s="440"/>
      <c r="S1076" s="440"/>
      <c r="T1076" s="440"/>
      <c r="U1076" s="440"/>
      <c r="V1076" s="440"/>
      <c r="W1076" s="440"/>
      <c r="X1076" s="440"/>
      <c r="Y1076" s="440"/>
      <c r="Z1076" s="440"/>
    </row>
    <row r="1077" spans="1:26" ht="16.5" customHeight="1">
      <c r="A1077" s="40">
        <v>38</v>
      </c>
      <c r="B1077" s="315" t="s">
        <v>4556</v>
      </c>
      <c r="C1077" s="190" t="s">
        <v>4557</v>
      </c>
      <c r="D1077" s="445" t="s">
        <v>4514</v>
      </c>
      <c r="E1077" s="190">
        <v>23.5</v>
      </c>
      <c r="F1077" s="88" t="s">
        <v>34</v>
      </c>
      <c r="G1077" s="21" t="s">
        <v>71</v>
      </c>
      <c r="H1077" s="42">
        <v>610000</v>
      </c>
      <c r="I1077" s="271">
        <v>5</v>
      </c>
      <c r="J1077" s="438">
        <f t="shared" si="31"/>
        <v>3050000</v>
      </c>
      <c r="K1077" s="439">
        <v>187606740</v>
      </c>
      <c r="L1077" s="44" t="s">
        <v>4558</v>
      </c>
      <c r="M1077" s="189" t="s">
        <v>4559</v>
      </c>
      <c r="N1077" s="443" t="s">
        <v>30</v>
      </c>
      <c r="O1077" s="1" t="str">
        <f t="shared" si="32"/>
        <v> </v>
      </c>
      <c r="P1077" s="440"/>
      <c r="Q1077" s="440"/>
      <c r="R1077" s="440"/>
      <c r="S1077" s="440"/>
      <c r="T1077" s="440"/>
      <c r="U1077" s="440"/>
      <c r="V1077" s="440"/>
      <c r="W1077" s="440"/>
      <c r="X1077" s="440"/>
      <c r="Y1077" s="440"/>
      <c r="Z1077" s="440"/>
    </row>
    <row r="1078" spans="1:26" ht="16.5" customHeight="1">
      <c r="A1078" s="40">
        <v>39</v>
      </c>
      <c r="B1078" s="315" t="s">
        <v>4560</v>
      </c>
      <c r="C1078" s="444" t="s">
        <v>4561</v>
      </c>
      <c r="D1078" s="445" t="s">
        <v>4536</v>
      </c>
      <c r="E1078" s="190">
        <v>23.35</v>
      </c>
      <c r="F1078" s="88" t="s">
        <v>34</v>
      </c>
      <c r="G1078" s="21" t="s">
        <v>71</v>
      </c>
      <c r="H1078" s="42">
        <v>610000</v>
      </c>
      <c r="I1078" s="271">
        <v>5</v>
      </c>
      <c r="J1078" s="438">
        <f t="shared" si="31"/>
        <v>3050000</v>
      </c>
      <c r="K1078" s="439">
        <v>184344319</v>
      </c>
      <c r="L1078" s="44" t="s">
        <v>4562</v>
      </c>
      <c r="M1078" s="189" t="s">
        <v>4563</v>
      </c>
      <c r="N1078" s="443" t="s">
        <v>30</v>
      </c>
      <c r="O1078" s="1" t="str">
        <f t="shared" si="32"/>
        <v> </v>
      </c>
      <c r="P1078" s="440"/>
      <c r="Q1078" s="440"/>
      <c r="R1078" s="440"/>
      <c r="S1078" s="440"/>
      <c r="T1078" s="440"/>
      <c r="U1078" s="440"/>
      <c r="V1078" s="440"/>
      <c r="W1078" s="440"/>
      <c r="X1078" s="440"/>
      <c r="Y1078" s="440"/>
      <c r="Z1078" s="440"/>
    </row>
    <row r="1079" spans="1:26" ht="16.5" customHeight="1">
      <c r="A1079" s="40">
        <v>40</v>
      </c>
      <c r="B1079" s="315" t="s">
        <v>4564</v>
      </c>
      <c r="C1079" s="190" t="s">
        <v>4565</v>
      </c>
      <c r="D1079" s="445" t="s">
        <v>4514</v>
      </c>
      <c r="E1079" s="190">
        <v>23.25</v>
      </c>
      <c r="F1079" s="88" t="s">
        <v>34</v>
      </c>
      <c r="G1079" s="21" t="s">
        <v>71</v>
      </c>
      <c r="H1079" s="42">
        <v>610000</v>
      </c>
      <c r="I1079" s="271">
        <v>5</v>
      </c>
      <c r="J1079" s="438">
        <f t="shared" si="31"/>
        <v>3050000</v>
      </c>
      <c r="K1079" s="439">
        <v>187632747</v>
      </c>
      <c r="L1079" s="44" t="s">
        <v>4566</v>
      </c>
      <c r="M1079" s="189" t="s">
        <v>4567</v>
      </c>
      <c r="N1079" s="443" t="s">
        <v>30</v>
      </c>
      <c r="O1079" s="1" t="str">
        <f t="shared" si="32"/>
        <v> </v>
      </c>
      <c r="P1079" s="440"/>
      <c r="Q1079" s="440"/>
      <c r="R1079" s="440"/>
      <c r="S1079" s="440"/>
      <c r="T1079" s="440"/>
      <c r="U1079" s="440"/>
      <c r="V1079" s="440"/>
      <c r="W1079" s="440"/>
      <c r="X1079" s="440"/>
      <c r="Y1079" s="440"/>
      <c r="Z1079" s="440"/>
    </row>
    <row r="1080" spans="1:26" ht="16.5" customHeight="1">
      <c r="A1080" s="40">
        <v>41</v>
      </c>
      <c r="B1080" s="315" t="s">
        <v>4568</v>
      </c>
      <c r="C1080" s="190" t="s">
        <v>4569</v>
      </c>
      <c r="D1080" s="445" t="s">
        <v>4514</v>
      </c>
      <c r="E1080" s="190">
        <v>23.25</v>
      </c>
      <c r="F1080" s="88" t="s">
        <v>34</v>
      </c>
      <c r="G1080" s="21" t="s">
        <v>71</v>
      </c>
      <c r="H1080" s="42">
        <v>610000</v>
      </c>
      <c r="I1080" s="271">
        <v>5</v>
      </c>
      <c r="J1080" s="438">
        <f t="shared" si="31"/>
        <v>3050000</v>
      </c>
      <c r="K1080" s="439">
        <v>187657678</v>
      </c>
      <c r="L1080" s="44" t="s">
        <v>4570</v>
      </c>
      <c r="M1080" s="189" t="s">
        <v>4571</v>
      </c>
      <c r="N1080" s="443" t="s">
        <v>30</v>
      </c>
      <c r="O1080" s="1" t="str">
        <f t="shared" si="32"/>
        <v> </v>
      </c>
      <c r="P1080" s="440"/>
      <c r="Q1080" s="440"/>
      <c r="R1080" s="440"/>
      <c r="S1080" s="440"/>
      <c r="T1080" s="440"/>
      <c r="U1080" s="440"/>
      <c r="V1080" s="440"/>
      <c r="W1080" s="440"/>
      <c r="X1080" s="440"/>
      <c r="Y1080" s="440"/>
      <c r="Z1080" s="440"/>
    </row>
    <row r="1081" spans="1:26" ht="16.5" customHeight="1">
      <c r="A1081" s="40">
        <v>42</v>
      </c>
      <c r="B1081" s="315" t="s">
        <v>4572</v>
      </c>
      <c r="C1081" s="190" t="s">
        <v>4573</v>
      </c>
      <c r="D1081" s="445" t="s">
        <v>4509</v>
      </c>
      <c r="E1081" s="190">
        <v>23.25</v>
      </c>
      <c r="F1081" s="88" t="s">
        <v>34</v>
      </c>
      <c r="G1081" s="21" t="s">
        <v>71</v>
      </c>
      <c r="H1081" s="42">
        <v>610000</v>
      </c>
      <c r="I1081" s="271">
        <v>5</v>
      </c>
      <c r="J1081" s="438">
        <f t="shared" si="31"/>
        <v>3050000</v>
      </c>
      <c r="K1081" s="439">
        <v>187490801</v>
      </c>
      <c r="L1081" s="44" t="s">
        <v>4574</v>
      </c>
      <c r="M1081" s="189" t="s">
        <v>4575</v>
      </c>
      <c r="N1081" s="443" t="s">
        <v>30</v>
      </c>
      <c r="O1081" s="1" t="str">
        <f t="shared" si="32"/>
        <v> </v>
      </c>
      <c r="P1081" s="440"/>
      <c r="Q1081" s="440"/>
      <c r="R1081" s="440"/>
      <c r="S1081" s="440"/>
      <c r="T1081" s="440"/>
      <c r="U1081" s="440"/>
      <c r="V1081" s="440"/>
      <c r="W1081" s="440"/>
      <c r="X1081" s="440"/>
      <c r="Y1081" s="440"/>
      <c r="Z1081" s="440"/>
    </row>
    <row r="1082" spans="1:26" ht="16.5" customHeight="1">
      <c r="A1082" s="40">
        <v>43</v>
      </c>
      <c r="B1082" s="315" t="s">
        <v>4576</v>
      </c>
      <c r="C1082" s="444" t="s">
        <v>4577</v>
      </c>
      <c r="D1082" s="445" t="s">
        <v>4504</v>
      </c>
      <c r="E1082" s="190">
        <v>23.25</v>
      </c>
      <c r="F1082" s="88" t="s">
        <v>34</v>
      </c>
      <c r="G1082" s="21" t="s">
        <v>71</v>
      </c>
      <c r="H1082" s="42">
        <v>610000</v>
      </c>
      <c r="I1082" s="271">
        <v>5</v>
      </c>
      <c r="J1082" s="438">
        <f t="shared" si="31"/>
        <v>3050000</v>
      </c>
      <c r="K1082" s="439">
        <v>187760480</v>
      </c>
      <c r="L1082" s="44" t="s">
        <v>4578</v>
      </c>
      <c r="M1082" s="189" t="s">
        <v>4579</v>
      </c>
      <c r="N1082" s="443" t="s">
        <v>30</v>
      </c>
      <c r="O1082" s="1" t="str">
        <f t="shared" si="32"/>
        <v> </v>
      </c>
      <c r="P1082" s="440"/>
      <c r="Q1082" s="440"/>
      <c r="R1082" s="440"/>
      <c r="S1082" s="440"/>
      <c r="T1082" s="440"/>
      <c r="U1082" s="440"/>
      <c r="V1082" s="440"/>
      <c r="W1082" s="440"/>
      <c r="X1082" s="440"/>
      <c r="Y1082" s="440"/>
      <c r="Z1082" s="440"/>
    </row>
    <row r="1083" spans="1:26" ht="16.5" customHeight="1">
      <c r="A1083" s="40">
        <v>44</v>
      </c>
      <c r="B1083" s="315" t="s">
        <v>4580</v>
      </c>
      <c r="C1083" s="444" t="s">
        <v>4581</v>
      </c>
      <c r="D1083" s="445" t="s">
        <v>4509</v>
      </c>
      <c r="E1083" s="190">
        <v>23.25</v>
      </c>
      <c r="F1083" s="88" t="s">
        <v>34</v>
      </c>
      <c r="G1083" s="21" t="s">
        <v>71</v>
      </c>
      <c r="H1083" s="42">
        <v>610000</v>
      </c>
      <c r="I1083" s="271">
        <v>5</v>
      </c>
      <c r="J1083" s="438">
        <f t="shared" si="31"/>
        <v>3050000</v>
      </c>
      <c r="K1083" s="439">
        <v>187695229</v>
      </c>
      <c r="L1083" s="44" t="s">
        <v>4582</v>
      </c>
      <c r="M1083" s="189" t="s">
        <v>4583</v>
      </c>
      <c r="N1083" s="443" t="s">
        <v>30</v>
      </c>
      <c r="O1083" s="1" t="str">
        <f t="shared" si="32"/>
        <v> </v>
      </c>
      <c r="P1083" s="440"/>
      <c r="Q1083" s="440"/>
      <c r="R1083" s="440"/>
      <c r="S1083" s="440"/>
      <c r="T1083" s="440"/>
      <c r="U1083" s="440"/>
      <c r="V1083" s="440"/>
      <c r="W1083" s="440"/>
      <c r="X1083" s="440"/>
      <c r="Y1083" s="440"/>
      <c r="Z1083" s="440"/>
    </row>
    <row r="1084" spans="1:26" ht="16.5" customHeight="1">
      <c r="A1084" s="40">
        <v>45</v>
      </c>
      <c r="B1084" s="315" t="s">
        <v>4584</v>
      </c>
      <c r="C1084" s="190" t="s">
        <v>4585</v>
      </c>
      <c r="D1084" s="445" t="s">
        <v>4509</v>
      </c>
      <c r="E1084" s="190">
        <v>23.25</v>
      </c>
      <c r="F1084" s="88" t="s">
        <v>34</v>
      </c>
      <c r="G1084" s="21" t="s">
        <v>71</v>
      </c>
      <c r="H1084" s="42">
        <v>610000</v>
      </c>
      <c r="I1084" s="271">
        <v>5</v>
      </c>
      <c r="J1084" s="438">
        <f t="shared" si="31"/>
        <v>3050000</v>
      </c>
      <c r="K1084" s="439">
        <v>187613465</v>
      </c>
      <c r="L1084" s="44" t="s">
        <v>4586</v>
      </c>
      <c r="M1084" s="189" t="s">
        <v>4587</v>
      </c>
      <c r="N1084" s="443" t="s">
        <v>30</v>
      </c>
      <c r="O1084" s="1" t="str">
        <f t="shared" si="32"/>
        <v> </v>
      </c>
      <c r="P1084" s="440"/>
      <c r="Q1084" s="440"/>
      <c r="R1084" s="440"/>
      <c r="S1084" s="440"/>
      <c r="T1084" s="440"/>
      <c r="U1084" s="440"/>
      <c r="V1084" s="440"/>
      <c r="W1084" s="440"/>
      <c r="X1084" s="440"/>
      <c r="Y1084" s="440"/>
      <c r="Z1084" s="440"/>
    </row>
    <row r="1085" spans="1:26" ht="16.5" customHeight="1">
      <c r="A1085" s="40">
        <v>46</v>
      </c>
      <c r="B1085" s="315" t="s">
        <v>4588</v>
      </c>
      <c r="C1085" s="444" t="s">
        <v>4589</v>
      </c>
      <c r="D1085" s="445" t="s">
        <v>4531</v>
      </c>
      <c r="E1085" s="190">
        <v>23.15</v>
      </c>
      <c r="F1085" s="88" t="s">
        <v>34</v>
      </c>
      <c r="G1085" s="21" t="s">
        <v>71</v>
      </c>
      <c r="H1085" s="42">
        <v>610000</v>
      </c>
      <c r="I1085" s="271">
        <v>5</v>
      </c>
      <c r="J1085" s="438">
        <f t="shared" si="31"/>
        <v>3050000</v>
      </c>
      <c r="K1085" s="439">
        <v>187726875</v>
      </c>
      <c r="L1085" s="44" t="s">
        <v>4590</v>
      </c>
      <c r="M1085" s="66" t="s">
        <v>4591</v>
      </c>
      <c r="N1085" s="443" t="s">
        <v>30</v>
      </c>
      <c r="O1085" s="1" t="str">
        <f t="shared" si="32"/>
        <v> </v>
      </c>
      <c r="P1085" s="440"/>
      <c r="Q1085" s="440"/>
      <c r="R1085" s="440"/>
      <c r="S1085" s="440"/>
      <c r="T1085" s="440"/>
      <c r="U1085" s="440"/>
      <c r="V1085" s="440"/>
      <c r="W1085" s="440"/>
      <c r="X1085" s="440"/>
      <c r="Y1085" s="440"/>
      <c r="Z1085" s="440"/>
    </row>
    <row r="1086" spans="1:26" ht="16.5" customHeight="1">
      <c r="A1086" s="40">
        <v>47</v>
      </c>
      <c r="B1086" s="315" t="s">
        <v>4592</v>
      </c>
      <c r="C1086" s="444" t="s">
        <v>4593</v>
      </c>
      <c r="D1086" s="445" t="s">
        <v>4504</v>
      </c>
      <c r="E1086" s="190">
        <v>23.05</v>
      </c>
      <c r="F1086" s="88" t="s">
        <v>34</v>
      </c>
      <c r="G1086" s="21" t="s">
        <v>71</v>
      </c>
      <c r="H1086" s="42">
        <v>610000</v>
      </c>
      <c r="I1086" s="271">
        <v>5</v>
      </c>
      <c r="J1086" s="438">
        <f t="shared" si="31"/>
        <v>3050000</v>
      </c>
      <c r="K1086" s="439">
        <v>187726875</v>
      </c>
      <c r="L1086" s="44" t="s">
        <v>4590</v>
      </c>
      <c r="M1086" s="66" t="s">
        <v>4594</v>
      </c>
      <c r="N1086" s="443" t="s">
        <v>30</v>
      </c>
      <c r="O1086" s="1" t="str">
        <f t="shared" si="32"/>
        <v> </v>
      </c>
      <c r="P1086" s="440"/>
      <c r="Q1086" s="440"/>
      <c r="R1086" s="440"/>
      <c r="S1086" s="440"/>
      <c r="T1086" s="440"/>
      <c r="U1086" s="440"/>
      <c r="V1086" s="440"/>
      <c r="W1086" s="440"/>
      <c r="X1086" s="440"/>
      <c r="Y1086" s="440"/>
      <c r="Z1086" s="440"/>
    </row>
    <row r="1087" spans="1:26" ht="17.25" customHeight="1">
      <c r="A1087" s="449"/>
      <c r="B1087" s="318" t="s">
        <v>4595</v>
      </c>
      <c r="C1087" s="318"/>
      <c r="D1087" s="318"/>
      <c r="E1087" s="449"/>
      <c r="F1087" s="450" t="s">
        <v>4596</v>
      </c>
      <c r="G1087" s="440"/>
      <c r="H1087" s="276">
        <f>SUM(H1040:H1086)</f>
        <v>30470000</v>
      </c>
      <c r="I1087" s="46"/>
      <c r="J1087" s="338">
        <f>SUM(J1040:J1086)</f>
        <v>152350000</v>
      </c>
      <c r="K1087" s="451"/>
      <c r="L1087" s="451"/>
      <c r="M1087" s="451"/>
      <c r="N1087" s="449"/>
      <c r="O1087" s="440"/>
      <c r="P1087" s="440"/>
      <c r="Q1087" s="440"/>
      <c r="R1087" s="440"/>
      <c r="S1087" s="440"/>
      <c r="T1087" s="440"/>
      <c r="U1087" s="440"/>
      <c r="V1087" s="440"/>
      <c r="W1087" s="440"/>
      <c r="X1087" s="440"/>
      <c r="Y1087" s="440"/>
      <c r="Z1087" s="440"/>
    </row>
    <row r="1088" spans="1:26" ht="17.25" customHeight="1">
      <c r="A1088" s="452" t="s">
        <v>4597</v>
      </c>
      <c r="B1088" s="274"/>
      <c r="C1088" s="274"/>
      <c r="D1088" s="274"/>
      <c r="E1088" s="449"/>
      <c r="F1088" s="453"/>
      <c r="G1088" s="453"/>
      <c r="H1088" s="276">
        <f>H22+H117+H151+H206+H217+H378+H588+H637+H664+H711+H756+H800+H831+H839+H933+H1003+H1037+H1087</f>
        <v>701730000</v>
      </c>
      <c r="I1088" s="276"/>
      <c r="J1088" s="454">
        <v>3508650000</v>
      </c>
      <c r="K1088" s="455"/>
      <c r="L1088" s="78"/>
      <c r="M1088" s="78"/>
      <c r="N1088" s="449"/>
      <c r="O1088" s="440"/>
      <c r="P1088" s="440"/>
      <c r="Q1088" s="440"/>
      <c r="R1088" s="440"/>
      <c r="S1088" s="440"/>
      <c r="T1088" s="440"/>
      <c r="U1088" s="440"/>
      <c r="V1088" s="440"/>
      <c r="W1088" s="440"/>
      <c r="X1088" s="440"/>
      <c r="Y1088" s="440"/>
      <c r="Z1088" s="440"/>
    </row>
    <row r="1089" spans="1:26" ht="12.75" customHeight="1">
      <c r="A1089" s="4"/>
      <c r="B1089" s="4"/>
      <c r="C1089" s="118"/>
      <c r="D1089" s="4"/>
      <c r="E1089" s="4"/>
      <c r="F1089" s="4"/>
      <c r="G1089" s="4"/>
      <c r="H1089" s="4"/>
      <c r="I1089" s="118"/>
      <c r="J1089" s="4"/>
      <c r="K1089" s="4"/>
      <c r="L1089" s="118"/>
      <c r="M1089" s="119"/>
      <c r="N1089" s="118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18.75" customHeight="1">
      <c r="A1090" s="456" t="s">
        <v>4598</v>
      </c>
      <c r="B1090" s="457"/>
      <c r="C1090" s="456"/>
      <c r="D1090" s="458"/>
      <c r="E1090" s="458"/>
      <c r="F1090" s="456"/>
      <c r="G1090" s="458"/>
      <c r="H1090" s="456"/>
      <c r="I1090" s="458"/>
      <c r="J1090" s="458"/>
      <c r="K1090" s="458"/>
      <c r="L1090" s="458"/>
      <c r="M1090" s="137"/>
      <c r="N1090" s="458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18.75" customHeight="1">
      <c r="A1091" s="456"/>
      <c r="B1091" s="457"/>
      <c r="C1091" s="456"/>
      <c r="D1091" s="458"/>
      <c r="E1091" s="458"/>
      <c r="F1091" s="456"/>
      <c r="G1091" s="458"/>
      <c r="H1091" s="456"/>
      <c r="I1091" s="458"/>
      <c r="J1091" s="458"/>
      <c r="K1091" s="458"/>
      <c r="L1091" s="458"/>
      <c r="M1091" s="137"/>
      <c r="N1091" s="458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18.75" customHeight="1">
      <c r="A1092" s="456"/>
      <c r="B1092" s="457"/>
      <c r="C1092" s="456"/>
      <c r="D1092" s="458"/>
      <c r="E1092" s="458"/>
      <c r="F1092" s="456"/>
      <c r="G1092" s="458"/>
      <c r="H1092" s="456"/>
      <c r="I1092" s="458"/>
      <c r="J1092" s="458"/>
      <c r="K1092" s="458"/>
      <c r="L1092" s="458"/>
      <c r="M1092" s="137"/>
      <c r="N1092" s="458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18.75" customHeight="1">
      <c r="A1093" s="456"/>
      <c r="B1093" s="457"/>
      <c r="C1093" s="456"/>
      <c r="D1093" s="459"/>
      <c r="E1093" s="458"/>
      <c r="F1093" s="456"/>
      <c r="G1093" s="458"/>
      <c r="H1093" s="456"/>
      <c r="I1093" s="458"/>
      <c r="J1093" s="458"/>
      <c r="K1093" s="460"/>
      <c r="L1093" s="458"/>
      <c r="M1093" s="137"/>
      <c r="N1093" s="458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18.75" customHeight="1">
      <c r="A1094" s="456"/>
      <c r="B1094" s="457"/>
      <c r="C1094" s="456"/>
      <c r="D1094" s="461"/>
      <c r="E1094" s="458"/>
      <c r="F1094" s="456"/>
      <c r="G1094" s="458"/>
      <c r="H1094" s="456"/>
      <c r="I1094" s="458"/>
      <c r="J1094" s="458"/>
      <c r="K1094" s="458"/>
      <c r="L1094" s="458"/>
      <c r="M1094" s="137"/>
      <c r="N1094" s="458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18.75" customHeight="1">
      <c r="A1095" s="456" t="s">
        <v>4599</v>
      </c>
      <c r="B1095" s="457"/>
      <c r="C1095" s="456"/>
      <c r="D1095" s="458"/>
      <c r="E1095" s="458"/>
      <c r="F1095" s="456"/>
      <c r="G1095" s="458"/>
      <c r="H1095" s="456"/>
      <c r="I1095" s="458"/>
      <c r="J1095" s="458"/>
      <c r="K1095" s="458"/>
      <c r="L1095" s="458"/>
      <c r="M1095" s="137"/>
      <c r="N1095" s="458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12.75" customHeight="1">
      <c r="A1096" s="462"/>
      <c r="B1096" s="463"/>
      <c r="C1096" s="462"/>
      <c r="D1096" s="464"/>
      <c r="E1096" s="465"/>
      <c r="F1096" s="462"/>
      <c r="G1096" s="465"/>
      <c r="H1096" s="462"/>
      <c r="I1096" s="465"/>
      <c r="J1096" s="465"/>
      <c r="K1096" s="465"/>
      <c r="L1096" s="465"/>
      <c r="M1096" s="466"/>
      <c r="N1096" s="465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SNS</dc:creator>
  <cp:keywords/>
  <dc:description/>
  <cp:lastModifiedBy>SNS</cp:lastModifiedBy>
  <dcterms:created xsi:type="dcterms:W3CDTF">2016-11-23T06:34:52Z</dcterms:created>
  <dcterms:modified xsi:type="dcterms:W3CDTF">2016-11-23T06:34:55Z</dcterms:modified>
  <cp:category/>
  <cp:version/>
  <cp:contentType/>
  <cp:contentStatus/>
</cp:coreProperties>
</file>